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W:\aaaSystem Control\Operational Systems\Load Forecasting\Loadforecasting Tool Development 14-11-06\2 Tennant Creek\0 Daily Load Forecast\"/>
    </mc:Choice>
  </mc:AlternateContent>
  <xr:revisionPtr revIDLastSave="0" documentId="8_{3216D084-8C23-41F5-A61C-D63AAD07B292}" xr6:coauthVersionLast="47" xr6:coauthVersionMax="47" xr10:uidLastSave="{00000000-0000-0000-0000-000000000000}"/>
  <bookViews>
    <workbookView xWindow="-108" yWindow="-108" windowWidth="23256" windowHeight="12576" xr2:uid="{9D1B69CF-2817-4C41-BB19-26488CB5EBD7}"/>
  </bookViews>
  <sheets>
    <sheet name="TC_System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26" i="1" l="1"/>
  <c r="B26" i="1" s="1"/>
  <c r="B25" i="1"/>
  <c r="A25" i="1"/>
  <c r="A24" i="1"/>
  <c r="B24" i="1" s="1"/>
  <c r="A23" i="1"/>
  <c r="B23" i="1" s="1"/>
  <c r="A22" i="1"/>
  <c r="B22" i="1" s="1"/>
  <c r="B16" i="1"/>
  <c r="B17" i="1" s="1"/>
  <c r="B18" i="1" s="1"/>
  <c r="B19" i="1" s="1"/>
  <c r="C15" i="1"/>
  <c r="GN9" i="1"/>
  <c r="GM9" i="1"/>
  <c r="GL9" i="1"/>
  <c r="GK9" i="1"/>
  <c r="GJ9" i="1"/>
  <c r="GI9" i="1"/>
  <c r="GH9" i="1"/>
  <c r="GG9" i="1"/>
  <c r="GF9" i="1"/>
  <c r="GE9" i="1"/>
  <c r="GD9" i="1"/>
  <c r="GC9" i="1"/>
  <c r="GB9" i="1"/>
  <c r="GA9" i="1"/>
  <c r="FZ9" i="1"/>
  <c r="FY9" i="1"/>
  <c r="FX9" i="1"/>
  <c r="FW9" i="1"/>
  <c r="FV9" i="1"/>
  <c r="FU9" i="1"/>
  <c r="FT9" i="1"/>
  <c r="FS9" i="1"/>
  <c r="FR9" i="1"/>
  <c r="FQ9" i="1"/>
  <c r="FP9" i="1"/>
  <c r="FO9" i="1"/>
  <c r="FN9" i="1"/>
  <c r="FM9" i="1"/>
  <c r="FL9" i="1"/>
  <c r="FK9" i="1"/>
  <c r="FJ9" i="1"/>
  <c r="FI9" i="1"/>
  <c r="FH9" i="1"/>
  <c r="FG9" i="1"/>
  <c r="FF9" i="1"/>
  <c r="FE9" i="1"/>
  <c r="FD9" i="1"/>
  <c r="FC9" i="1"/>
  <c r="FB9" i="1"/>
  <c r="FA9" i="1"/>
  <c r="EZ9" i="1"/>
  <c r="EY9" i="1"/>
  <c r="EX9" i="1"/>
  <c r="EW9" i="1"/>
  <c r="EV9" i="1"/>
  <c r="EU9" i="1"/>
  <c r="ET9" i="1"/>
  <c r="ES9" i="1"/>
  <c r="ER9" i="1"/>
  <c r="EQ9" i="1"/>
  <c r="EP9" i="1"/>
  <c r="EO9" i="1"/>
  <c r="EN9" i="1"/>
  <c r="EM9" i="1"/>
  <c r="EL9" i="1"/>
  <c r="EK9" i="1"/>
  <c r="EJ9" i="1"/>
  <c r="EI9" i="1"/>
  <c r="EH9" i="1"/>
  <c r="EG9" i="1"/>
  <c r="EF9" i="1"/>
  <c r="EE9" i="1"/>
  <c r="ED9" i="1"/>
  <c r="EC9" i="1"/>
  <c r="EB9" i="1"/>
  <c r="EA9" i="1"/>
  <c r="DZ9" i="1"/>
  <c r="DY9" i="1"/>
  <c r="DX9" i="1"/>
  <c r="DW9" i="1"/>
  <c r="DV9" i="1"/>
  <c r="DU9" i="1"/>
  <c r="DT9" i="1"/>
  <c r="DS9" i="1"/>
  <c r="DR9" i="1"/>
  <c r="DQ9" i="1"/>
  <c r="DP9" i="1"/>
  <c r="DO9" i="1"/>
  <c r="DN9" i="1"/>
  <c r="DM9" i="1"/>
  <c r="DL9" i="1"/>
  <c r="DK9" i="1"/>
  <c r="DJ9" i="1"/>
  <c r="DI9" i="1"/>
  <c r="DH9" i="1"/>
  <c r="DG9" i="1"/>
  <c r="DF9" i="1"/>
  <c r="DE9" i="1"/>
  <c r="DD9" i="1"/>
  <c r="DC9" i="1"/>
  <c r="DB9" i="1"/>
  <c r="DA9" i="1"/>
  <c r="CZ9" i="1"/>
  <c r="CY9" i="1"/>
  <c r="CX9" i="1"/>
  <c r="CW9" i="1"/>
  <c r="CV9" i="1"/>
  <c r="CU9" i="1"/>
  <c r="CT9" i="1"/>
  <c r="CS9" i="1"/>
  <c r="CR9" i="1"/>
  <c r="CQ9" i="1"/>
  <c r="CP9" i="1"/>
  <c r="CO9" i="1"/>
  <c r="CN9" i="1"/>
  <c r="CM9" i="1"/>
  <c r="CL9" i="1"/>
  <c r="CK9" i="1"/>
  <c r="CJ9" i="1"/>
  <c r="CI9" i="1"/>
  <c r="CH9" i="1"/>
  <c r="CG9" i="1"/>
  <c r="CF9" i="1"/>
  <c r="CE9" i="1"/>
  <c r="CD9" i="1"/>
  <c r="CC9" i="1"/>
  <c r="CB9" i="1"/>
  <c r="CA9" i="1"/>
  <c r="BZ9" i="1"/>
  <c r="BY9" i="1"/>
  <c r="BX9" i="1"/>
  <c r="BW9" i="1"/>
  <c r="BV9" i="1"/>
  <c r="BU9" i="1"/>
  <c r="BT9" i="1"/>
  <c r="BS9" i="1"/>
  <c r="BR9" i="1"/>
  <c r="BQ9" i="1"/>
  <c r="BP9" i="1"/>
  <c r="BO9" i="1"/>
  <c r="BN9" i="1"/>
  <c r="BM9" i="1"/>
  <c r="BL9" i="1"/>
  <c r="BK9" i="1"/>
  <c r="BJ9" i="1"/>
  <c r="BI9" i="1"/>
  <c r="BH9" i="1"/>
  <c r="BG9" i="1"/>
  <c r="BF9" i="1"/>
  <c r="BE9" i="1"/>
  <c r="BD9" i="1"/>
  <c r="BC9" i="1"/>
  <c r="BB9" i="1"/>
  <c r="BA9" i="1"/>
  <c r="AZ9" i="1"/>
  <c r="AY9" i="1"/>
  <c r="AX9" i="1"/>
  <c r="AW9" i="1"/>
  <c r="AV9" i="1"/>
  <c r="AU9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GN7" i="1"/>
  <c r="GM7" i="1"/>
  <c r="GL7" i="1"/>
  <c r="GK7" i="1"/>
  <c r="GJ7" i="1"/>
  <c r="GI7" i="1"/>
  <c r="GH7" i="1"/>
  <c r="GG7" i="1"/>
  <c r="GF7" i="1"/>
  <c r="GE7" i="1"/>
  <c r="GD7" i="1"/>
  <c r="GC7" i="1"/>
  <c r="GB7" i="1"/>
  <c r="GA7" i="1"/>
  <c r="FZ7" i="1"/>
  <c r="FY7" i="1"/>
  <c r="FX7" i="1"/>
  <c r="FW7" i="1"/>
  <c r="FV7" i="1"/>
  <c r="FU7" i="1"/>
  <c r="FT7" i="1"/>
  <c r="FS7" i="1"/>
  <c r="FR7" i="1"/>
  <c r="FQ7" i="1"/>
  <c r="FP7" i="1"/>
  <c r="FO7" i="1"/>
  <c r="FN7" i="1"/>
  <c r="FM7" i="1"/>
  <c r="FL7" i="1"/>
  <c r="FK7" i="1"/>
  <c r="FJ7" i="1"/>
  <c r="FI7" i="1"/>
  <c r="FH7" i="1"/>
  <c r="FG7" i="1"/>
  <c r="FF7" i="1"/>
  <c r="FE7" i="1"/>
  <c r="FD7" i="1"/>
  <c r="FC7" i="1"/>
  <c r="FB7" i="1"/>
  <c r="FA7" i="1"/>
  <c r="EZ7" i="1"/>
  <c r="EY7" i="1"/>
  <c r="EX7" i="1"/>
  <c r="EW7" i="1"/>
  <c r="EV7" i="1"/>
  <c r="EU7" i="1"/>
  <c r="ET7" i="1"/>
  <c r="ES7" i="1"/>
  <c r="ER7" i="1"/>
  <c r="EQ7" i="1"/>
  <c r="EP7" i="1"/>
  <c r="EO7" i="1"/>
  <c r="EN7" i="1"/>
  <c r="EM7" i="1"/>
  <c r="EL7" i="1"/>
  <c r="EK7" i="1"/>
  <c r="EJ7" i="1"/>
  <c r="EI7" i="1"/>
  <c r="EH7" i="1"/>
  <c r="EG7" i="1"/>
  <c r="EF7" i="1"/>
  <c r="EE7" i="1"/>
  <c r="ED7" i="1"/>
  <c r="EC7" i="1"/>
  <c r="EB7" i="1"/>
  <c r="EA7" i="1"/>
  <c r="DZ7" i="1"/>
  <c r="DY7" i="1"/>
  <c r="DX7" i="1"/>
  <c r="DW7" i="1"/>
  <c r="DV7" i="1"/>
  <c r="DU7" i="1"/>
  <c r="DT7" i="1"/>
  <c r="DS7" i="1"/>
  <c r="DR7" i="1"/>
  <c r="DQ7" i="1"/>
  <c r="DP7" i="1"/>
  <c r="DO7" i="1"/>
  <c r="DN7" i="1"/>
  <c r="DM7" i="1"/>
  <c r="DL7" i="1"/>
  <c r="DK7" i="1"/>
  <c r="DJ7" i="1"/>
  <c r="DI7" i="1"/>
  <c r="DH7" i="1"/>
  <c r="DG7" i="1"/>
  <c r="DF7" i="1"/>
  <c r="DE7" i="1"/>
  <c r="DD7" i="1"/>
  <c r="DC7" i="1"/>
  <c r="DB7" i="1"/>
  <c r="DA7" i="1"/>
  <c r="CZ7" i="1"/>
  <c r="CY7" i="1"/>
  <c r="CX7" i="1"/>
  <c r="CW7" i="1"/>
  <c r="CV7" i="1"/>
  <c r="CU7" i="1"/>
  <c r="CT7" i="1"/>
  <c r="CS7" i="1"/>
  <c r="CR7" i="1"/>
  <c r="CQ7" i="1"/>
  <c r="CP7" i="1"/>
  <c r="CO7" i="1"/>
  <c r="CN7" i="1"/>
  <c r="CM7" i="1"/>
  <c r="CL7" i="1"/>
  <c r="CK7" i="1"/>
  <c r="CJ7" i="1"/>
  <c r="CI7" i="1"/>
  <c r="CH7" i="1"/>
  <c r="CG7" i="1"/>
  <c r="CF7" i="1"/>
  <c r="CE7" i="1"/>
  <c r="CD7" i="1"/>
  <c r="CC7" i="1"/>
  <c r="CB7" i="1"/>
  <c r="CA7" i="1"/>
  <c r="BZ7" i="1"/>
  <c r="BY7" i="1"/>
  <c r="BX7" i="1"/>
  <c r="BW7" i="1"/>
  <c r="BV7" i="1"/>
  <c r="BU7" i="1"/>
  <c r="BT7" i="1"/>
  <c r="BS7" i="1"/>
  <c r="BR7" i="1"/>
  <c r="BQ7" i="1"/>
  <c r="BP7" i="1"/>
  <c r="BO7" i="1"/>
  <c r="BN7" i="1"/>
  <c r="BM7" i="1"/>
  <c r="BL7" i="1"/>
  <c r="BK7" i="1"/>
  <c r="BJ7" i="1"/>
  <c r="BI7" i="1"/>
  <c r="BH7" i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F4" i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F4" i="1" s="1"/>
  <c r="AG4" i="1" s="1"/>
  <c r="AH4" i="1" s="1"/>
  <c r="AI4" i="1" s="1"/>
  <c r="AJ4" i="1" s="1"/>
  <c r="AK4" i="1" s="1"/>
  <c r="AL4" i="1" s="1"/>
  <c r="AM4" i="1" s="1"/>
  <c r="AN4" i="1" s="1"/>
  <c r="AO4" i="1" s="1"/>
  <c r="AP4" i="1" s="1"/>
  <c r="AQ4" i="1" s="1"/>
  <c r="AR4" i="1" s="1"/>
  <c r="AS4" i="1" s="1"/>
  <c r="AT4" i="1" s="1"/>
  <c r="AU4" i="1" s="1"/>
  <c r="AV4" i="1" s="1"/>
  <c r="AW4" i="1" s="1"/>
  <c r="AX4" i="1" s="1"/>
  <c r="AY4" i="1" s="1"/>
  <c r="AZ4" i="1" s="1"/>
  <c r="BA4" i="1" s="1"/>
  <c r="BB4" i="1" s="1"/>
  <c r="BC4" i="1" s="1"/>
  <c r="BD4" i="1" s="1"/>
  <c r="BE4" i="1" s="1"/>
  <c r="BF4" i="1" s="1"/>
  <c r="BG4" i="1" s="1"/>
  <c r="BH4" i="1" s="1"/>
  <c r="BI4" i="1" s="1"/>
  <c r="BJ4" i="1" s="1"/>
  <c r="BK4" i="1" s="1"/>
  <c r="BL4" i="1" s="1"/>
  <c r="BM4" i="1" s="1"/>
  <c r="BN4" i="1" s="1"/>
  <c r="BO4" i="1" s="1"/>
  <c r="BP4" i="1" s="1"/>
  <c r="BQ4" i="1" s="1"/>
  <c r="BR4" i="1" s="1"/>
  <c r="BS4" i="1" s="1"/>
  <c r="BT4" i="1" s="1"/>
  <c r="BU4" i="1" s="1"/>
  <c r="BV4" i="1" s="1"/>
  <c r="BW4" i="1" s="1"/>
  <c r="BX4" i="1" s="1"/>
  <c r="BY4" i="1" s="1"/>
  <c r="BZ4" i="1" s="1"/>
  <c r="CA4" i="1" s="1"/>
  <c r="CB4" i="1" s="1"/>
  <c r="CC4" i="1" s="1"/>
  <c r="CD4" i="1" s="1"/>
  <c r="CE4" i="1" s="1"/>
  <c r="CF4" i="1" s="1"/>
  <c r="CG4" i="1" s="1"/>
  <c r="CH4" i="1" s="1"/>
  <c r="CI4" i="1" s="1"/>
  <c r="CJ4" i="1" s="1"/>
  <c r="CK4" i="1" s="1"/>
  <c r="CL4" i="1" s="1"/>
  <c r="CM4" i="1" s="1"/>
  <c r="CN4" i="1" s="1"/>
  <c r="CO4" i="1" s="1"/>
  <c r="CP4" i="1" s="1"/>
  <c r="CQ4" i="1" s="1"/>
  <c r="CR4" i="1" s="1"/>
  <c r="CS4" i="1" s="1"/>
  <c r="CT4" i="1" s="1"/>
  <c r="CU4" i="1" s="1"/>
  <c r="CV4" i="1" s="1"/>
  <c r="CW4" i="1" s="1"/>
  <c r="CX4" i="1" s="1"/>
  <c r="CY4" i="1" s="1"/>
  <c r="CZ4" i="1" s="1"/>
  <c r="DA4" i="1" s="1"/>
  <c r="DB4" i="1" s="1"/>
  <c r="DC4" i="1" s="1"/>
  <c r="DD4" i="1" s="1"/>
  <c r="DE4" i="1" s="1"/>
  <c r="DF4" i="1" s="1"/>
  <c r="DG4" i="1" s="1"/>
  <c r="DH4" i="1" s="1"/>
  <c r="DI4" i="1" s="1"/>
  <c r="DJ4" i="1" s="1"/>
  <c r="DK4" i="1" s="1"/>
  <c r="DL4" i="1" s="1"/>
  <c r="DM4" i="1" s="1"/>
  <c r="DN4" i="1" s="1"/>
  <c r="DO4" i="1" s="1"/>
  <c r="DP4" i="1" s="1"/>
  <c r="DQ4" i="1" s="1"/>
  <c r="DR4" i="1" s="1"/>
  <c r="DS4" i="1" s="1"/>
  <c r="DT4" i="1" s="1"/>
  <c r="DU4" i="1" s="1"/>
  <c r="DV4" i="1" s="1"/>
  <c r="DW4" i="1" s="1"/>
  <c r="DX4" i="1" s="1"/>
  <c r="DY4" i="1" s="1"/>
  <c r="DZ4" i="1" s="1"/>
  <c r="EA4" i="1" s="1"/>
  <c r="EB4" i="1" s="1"/>
  <c r="EC4" i="1" s="1"/>
  <c r="ED4" i="1" s="1"/>
  <c r="EE4" i="1" s="1"/>
  <c r="EF4" i="1" s="1"/>
  <c r="EG4" i="1" s="1"/>
  <c r="EH4" i="1" s="1"/>
  <c r="EI4" i="1" s="1"/>
  <c r="EJ4" i="1" s="1"/>
  <c r="EK4" i="1" s="1"/>
  <c r="EL4" i="1" s="1"/>
  <c r="EM4" i="1" s="1"/>
  <c r="EN4" i="1" s="1"/>
  <c r="EO4" i="1" s="1"/>
  <c r="EP4" i="1" s="1"/>
  <c r="EQ4" i="1" s="1"/>
  <c r="ER4" i="1" s="1"/>
  <c r="ES4" i="1" s="1"/>
  <c r="ET4" i="1" s="1"/>
  <c r="EU4" i="1" s="1"/>
  <c r="EV4" i="1" s="1"/>
  <c r="EW4" i="1" s="1"/>
  <c r="EX4" i="1" s="1"/>
  <c r="EY4" i="1" s="1"/>
  <c r="EZ4" i="1" s="1"/>
  <c r="FA4" i="1" s="1"/>
  <c r="FB4" i="1" s="1"/>
  <c r="FC4" i="1" s="1"/>
  <c r="FD4" i="1" s="1"/>
  <c r="FE4" i="1" s="1"/>
  <c r="FF4" i="1" s="1"/>
  <c r="FG4" i="1" s="1"/>
  <c r="FH4" i="1" s="1"/>
  <c r="FI4" i="1" s="1"/>
  <c r="FJ4" i="1" s="1"/>
  <c r="FK4" i="1" s="1"/>
  <c r="FL4" i="1" s="1"/>
  <c r="FM4" i="1" s="1"/>
  <c r="FN4" i="1" s="1"/>
  <c r="FO4" i="1" s="1"/>
  <c r="FP4" i="1" s="1"/>
  <c r="FQ4" i="1" s="1"/>
  <c r="FR4" i="1" s="1"/>
  <c r="FS4" i="1" s="1"/>
  <c r="FT4" i="1" s="1"/>
  <c r="FU4" i="1" s="1"/>
  <c r="FV4" i="1" s="1"/>
  <c r="FW4" i="1" s="1"/>
  <c r="FX4" i="1" s="1"/>
  <c r="FY4" i="1" s="1"/>
  <c r="FZ4" i="1" s="1"/>
  <c r="GA4" i="1" s="1"/>
  <c r="GB4" i="1" s="1"/>
  <c r="GC4" i="1" s="1"/>
  <c r="GD4" i="1" s="1"/>
  <c r="GE4" i="1" s="1"/>
  <c r="GF4" i="1" s="1"/>
  <c r="GG4" i="1" s="1"/>
  <c r="GH4" i="1" s="1"/>
  <c r="GI4" i="1" s="1"/>
  <c r="GJ4" i="1" s="1"/>
  <c r="GK4" i="1" s="1"/>
  <c r="GL4" i="1" s="1"/>
  <c r="GM4" i="1" s="1"/>
  <c r="GN4" i="1" s="1"/>
  <c r="G3" i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E3" i="1"/>
  <c r="F3" i="1" s="1"/>
  <c r="GN2" i="1"/>
  <c r="GM2" i="1"/>
  <c r="GL2" i="1"/>
  <c r="GK2" i="1"/>
  <c r="GJ2" i="1"/>
  <c r="GI2" i="1"/>
  <c r="GH2" i="1"/>
  <c r="GG2" i="1"/>
  <c r="GF2" i="1"/>
  <c r="GE2" i="1"/>
  <c r="GD2" i="1"/>
  <c r="GC2" i="1"/>
  <c r="GB2" i="1"/>
  <c r="GA2" i="1"/>
  <c r="FZ2" i="1"/>
  <c r="FY2" i="1"/>
  <c r="FX2" i="1"/>
  <c r="FW2" i="1"/>
  <c r="FV2" i="1"/>
  <c r="FU2" i="1"/>
  <c r="FT2" i="1"/>
  <c r="FS2" i="1"/>
  <c r="FR2" i="1"/>
  <c r="FQ2" i="1"/>
  <c r="FP2" i="1"/>
  <c r="FO2" i="1"/>
  <c r="FN2" i="1"/>
  <c r="FM2" i="1"/>
  <c r="FL2" i="1"/>
  <c r="FK2" i="1"/>
  <c r="FJ2" i="1"/>
  <c r="FI2" i="1"/>
  <c r="FH2" i="1"/>
  <c r="FG2" i="1"/>
  <c r="FF2" i="1"/>
  <c r="FE2" i="1"/>
  <c r="FD2" i="1"/>
  <c r="FC2" i="1"/>
  <c r="FB2" i="1"/>
  <c r="FA2" i="1"/>
  <c r="EZ2" i="1"/>
  <c r="EY2" i="1"/>
  <c r="EX2" i="1"/>
  <c r="EW2" i="1"/>
  <c r="EV2" i="1"/>
  <c r="EU2" i="1"/>
  <c r="ET2" i="1"/>
  <c r="ES2" i="1"/>
  <c r="ER2" i="1"/>
  <c r="EQ2" i="1"/>
  <c r="EP2" i="1"/>
  <c r="EO2" i="1"/>
  <c r="EN2" i="1"/>
  <c r="EM2" i="1"/>
  <c r="EL2" i="1"/>
  <c r="EK2" i="1"/>
  <c r="EJ2" i="1"/>
  <c r="EI2" i="1"/>
  <c r="EH2" i="1"/>
  <c r="EG2" i="1"/>
  <c r="EF2" i="1"/>
  <c r="EE2" i="1"/>
  <c r="ED2" i="1"/>
  <c r="EC2" i="1"/>
  <c r="EB2" i="1"/>
  <c r="EA2" i="1"/>
  <c r="DZ2" i="1"/>
  <c r="DY2" i="1"/>
  <c r="DX2" i="1"/>
  <c r="DW2" i="1"/>
  <c r="DV2" i="1"/>
  <c r="DU2" i="1"/>
  <c r="DT2" i="1"/>
  <c r="DS2" i="1"/>
  <c r="DR2" i="1"/>
  <c r="DQ2" i="1"/>
  <c r="DP2" i="1"/>
  <c r="DO2" i="1"/>
  <c r="DN2" i="1"/>
  <c r="DM2" i="1"/>
  <c r="DL2" i="1"/>
  <c r="DK2" i="1"/>
  <c r="DJ2" i="1"/>
  <c r="DI2" i="1"/>
  <c r="DH2" i="1"/>
  <c r="DG2" i="1"/>
  <c r="DF2" i="1"/>
  <c r="DE2" i="1"/>
  <c r="DD2" i="1"/>
  <c r="DC2" i="1"/>
  <c r="DB2" i="1"/>
  <c r="DA2" i="1"/>
  <c r="CZ2" i="1"/>
  <c r="CY2" i="1"/>
  <c r="CX2" i="1"/>
  <c r="CW2" i="1"/>
  <c r="CV2" i="1"/>
  <c r="CU2" i="1"/>
  <c r="CT2" i="1"/>
  <c r="CS2" i="1"/>
  <c r="CR2" i="1"/>
  <c r="CQ2" i="1"/>
  <c r="CP2" i="1"/>
  <c r="CO2" i="1"/>
  <c r="CN2" i="1"/>
  <c r="CM2" i="1"/>
  <c r="CL2" i="1"/>
  <c r="CK2" i="1"/>
  <c r="CJ2" i="1"/>
  <c r="CI2" i="1"/>
  <c r="CH2" i="1"/>
  <c r="CG2" i="1"/>
  <c r="CF2" i="1"/>
  <c r="CE2" i="1"/>
  <c r="CD2" i="1"/>
  <c r="CC2" i="1"/>
  <c r="CB2" i="1"/>
  <c r="CA2" i="1"/>
  <c r="BZ2" i="1"/>
  <c r="BY2" i="1"/>
  <c r="BX2" i="1"/>
  <c r="BW2" i="1"/>
  <c r="BV2" i="1"/>
  <c r="BU2" i="1"/>
  <c r="BT2" i="1"/>
  <c r="BS2" i="1"/>
  <c r="BR2" i="1"/>
  <c r="BQ2" i="1"/>
  <c r="BP2" i="1"/>
  <c r="BO2" i="1"/>
  <c r="BN2" i="1"/>
  <c r="BM2" i="1"/>
  <c r="BL2" i="1"/>
  <c r="BK2" i="1"/>
  <c r="BJ2" i="1"/>
  <c r="BI2" i="1"/>
  <c r="BH2" i="1"/>
  <c r="BG2" i="1"/>
  <c r="BF2" i="1"/>
  <c r="BE2" i="1"/>
  <c r="BD2" i="1"/>
  <c r="BC2" i="1"/>
  <c r="BB2" i="1"/>
  <c r="BA2" i="1"/>
  <c r="AZ2" i="1"/>
  <c r="AY2" i="1"/>
  <c r="AX2" i="1"/>
  <c r="AW2" i="1"/>
  <c r="AV2" i="1"/>
  <c r="AU2" i="1"/>
  <c r="AT2" i="1"/>
  <c r="AS2" i="1"/>
  <c r="AR2" i="1"/>
  <c r="AQ2" i="1"/>
  <c r="AP2" i="1"/>
  <c r="AO2" i="1"/>
  <c r="AN2" i="1"/>
  <c r="AM2" i="1"/>
  <c r="AL2" i="1"/>
  <c r="AK2" i="1"/>
  <c r="AJ2" i="1"/>
  <c r="AI2" i="1"/>
  <c r="AH2" i="1"/>
  <c r="AG2" i="1"/>
  <c r="AF2" i="1"/>
  <c r="AE2" i="1"/>
  <c r="AD2" i="1"/>
  <c r="AC2" i="1"/>
  <c r="AB2" i="1"/>
  <c r="AA2" i="1"/>
  <c r="Z2" i="1"/>
  <c r="Y2" i="1"/>
  <c r="X2" i="1"/>
  <c r="W2" i="1"/>
  <c r="V2" i="1"/>
  <c r="U2" i="1"/>
  <c r="T2" i="1"/>
  <c r="S2" i="1"/>
  <c r="R2" i="1"/>
  <c r="Q2" i="1"/>
  <c r="P2" i="1"/>
  <c r="O2" i="1"/>
  <c r="N2" i="1"/>
  <c r="M2" i="1"/>
  <c r="L2" i="1"/>
  <c r="K2" i="1"/>
  <c r="J2" i="1"/>
  <c r="I2" i="1"/>
  <c r="H2" i="1"/>
  <c r="G2" i="1"/>
  <c r="F2" i="1"/>
  <c r="E2" i="1"/>
  <c r="E1" i="1"/>
  <c r="U1" i="1" l="1"/>
  <c r="V3" i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AG3" i="1" s="1"/>
  <c r="AH3" i="1" s="1"/>
  <c r="AI3" i="1" s="1"/>
  <c r="AJ3" i="1" s="1"/>
  <c r="AK3" i="1" s="1"/>
  <c r="AL3" i="1" s="1"/>
  <c r="AM3" i="1" s="1"/>
  <c r="AN3" i="1" s="1"/>
  <c r="AO3" i="1" s="1"/>
  <c r="AP3" i="1" s="1"/>
  <c r="AQ3" i="1" s="1"/>
  <c r="AR3" i="1" s="1"/>
  <c r="AS3" i="1" s="1"/>
  <c r="AT3" i="1" s="1"/>
  <c r="AU3" i="1" s="1"/>
  <c r="AV3" i="1" s="1"/>
  <c r="AW3" i="1" s="1"/>
  <c r="AX3" i="1" s="1"/>
  <c r="AY3" i="1" s="1"/>
  <c r="AZ3" i="1" s="1"/>
  <c r="BA3" i="1" s="1"/>
  <c r="BB3" i="1" s="1"/>
  <c r="BC3" i="1" s="1"/>
  <c r="BD3" i="1" s="1"/>
  <c r="BE3" i="1" s="1"/>
  <c r="BF3" i="1" s="1"/>
  <c r="BG3" i="1" s="1"/>
  <c r="BH3" i="1" s="1"/>
  <c r="BI3" i="1" s="1"/>
  <c r="BJ3" i="1" s="1"/>
  <c r="BK3" i="1" s="1"/>
  <c r="BL3" i="1" s="1"/>
  <c r="BM3" i="1" s="1"/>
  <c r="BN3" i="1" s="1"/>
  <c r="BO3" i="1" s="1"/>
  <c r="BP3" i="1" s="1"/>
  <c r="BQ3" i="1" s="1"/>
  <c r="BR3" i="1" l="1"/>
  <c r="BS3" i="1" s="1"/>
  <c r="BT3" i="1" s="1"/>
  <c r="BU3" i="1" s="1"/>
  <c r="BV3" i="1" s="1"/>
  <c r="BW3" i="1" s="1"/>
  <c r="BX3" i="1" s="1"/>
  <c r="BY3" i="1" s="1"/>
  <c r="BZ3" i="1" s="1"/>
  <c r="CA3" i="1" s="1"/>
  <c r="CB3" i="1" s="1"/>
  <c r="CC3" i="1" s="1"/>
  <c r="CD3" i="1" s="1"/>
  <c r="CE3" i="1" s="1"/>
  <c r="CF3" i="1" s="1"/>
  <c r="CG3" i="1" s="1"/>
  <c r="CH3" i="1" s="1"/>
  <c r="CI3" i="1" s="1"/>
  <c r="CJ3" i="1" s="1"/>
  <c r="CK3" i="1" s="1"/>
  <c r="CL3" i="1" s="1"/>
  <c r="CM3" i="1" s="1"/>
  <c r="CN3" i="1" s="1"/>
  <c r="CO3" i="1" s="1"/>
  <c r="CP3" i="1" s="1"/>
  <c r="CQ3" i="1" s="1"/>
  <c r="CR3" i="1" s="1"/>
  <c r="CS3" i="1" s="1"/>
  <c r="CT3" i="1" s="1"/>
  <c r="CU3" i="1" s="1"/>
  <c r="CV3" i="1" s="1"/>
  <c r="CW3" i="1" s="1"/>
  <c r="CX3" i="1" s="1"/>
  <c r="CY3" i="1" s="1"/>
  <c r="CZ3" i="1" s="1"/>
  <c r="DA3" i="1" s="1"/>
  <c r="DB3" i="1" s="1"/>
  <c r="DC3" i="1" s="1"/>
  <c r="DD3" i="1" s="1"/>
  <c r="DE3" i="1" s="1"/>
  <c r="DF3" i="1" s="1"/>
  <c r="DG3" i="1" s="1"/>
  <c r="DH3" i="1" s="1"/>
  <c r="DI3" i="1" s="1"/>
  <c r="DJ3" i="1" s="1"/>
  <c r="DK3" i="1" s="1"/>
  <c r="DL3" i="1" s="1"/>
  <c r="DM3" i="1" s="1"/>
  <c r="BQ1" i="1"/>
  <c r="DN3" i="1" l="1"/>
  <c r="DO3" i="1" s="1"/>
  <c r="DP3" i="1" s="1"/>
  <c r="DQ3" i="1" s="1"/>
  <c r="DR3" i="1" s="1"/>
  <c r="DS3" i="1" s="1"/>
  <c r="DT3" i="1" s="1"/>
  <c r="DU3" i="1" s="1"/>
  <c r="DV3" i="1" s="1"/>
  <c r="DW3" i="1" s="1"/>
  <c r="DX3" i="1" s="1"/>
  <c r="DY3" i="1" s="1"/>
  <c r="DZ3" i="1" s="1"/>
  <c r="EA3" i="1" s="1"/>
  <c r="EB3" i="1" s="1"/>
  <c r="EC3" i="1" s="1"/>
  <c r="ED3" i="1" s="1"/>
  <c r="EE3" i="1" s="1"/>
  <c r="EF3" i="1" s="1"/>
  <c r="EG3" i="1" s="1"/>
  <c r="EH3" i="1" s="1"/>
  <c r="EI3" i="1" s="1"/>
  <c r="EJ3" i="1" s="1"/>
  <c r="EK3" i="1" s="1"/>
  <c r="EL3" i="1" s="1"/>
  <c r="EM3" i="1" s="1"/>
  <c r="EN3" i="1" s="1"/>
  <c r="EO3" i="1" s="1"/>
  <c r="EP3" i="1" s="1"/>
  <c r="EQ3" i="1" s="1"/>
  <c r="ER3" i="1" s="1"/>
  <c r="ES3" i="1" s="1"/>
  <c r="ET3" i="1" s="1"/>
  <c r="EU3" i="1" s="1"/>
  <c r="EV3" i="1" s="1"/>
  <c r="EW3" i="1" s="1"/>
  <c r="EX3" i="1" s="1"/>
  <c r="EY3" i="1" s="1"/>
  <c r="EZ3" i="1" s="1"/>
  <c r="FA3" i="1" s="1"/>
  <c r="FB3" i="1" s="1"/>
  <c r="FC3" i="1" s="1"/>
  <c r="FD3" i="1" s="1"/>
  <c r="FE3" i="1" s="1"/>
  <c r="FF3" i="1" s="1"/>
  <c r="FG3" i="1" s="1"/>
  <c r="FH3" i="1" s="1"/>
  <c r="FI3" i="1" s="1"/>
  <c r="DM1" i="1"/>
  <c r="FJ3" i="1" l="1"/>
  <c r="FK3" i="1" s="1"/>
  <c r="FL3" i="1" s="1"/>
  <c r="FM3" i="1" s="1"/>
  <c r="FN3" i="1" s="1"/>
  <c r="FO3" i="1" s="1"/>
  <c r="FP3" i="1" s="1"/>
  <c r="FQ3" i="1" s="1"/>
  <c r="FR3" i="1" s="1"/>
  <c r="FS3" i="1" s="1"/>
  <c r="FT3" i="1" s="1"/>
  <c r="FU3" i="1" s="1"/>
  <c r="FV3" i="1" s="1"/>
  <c r="FW3" i="1" s="1"/>
  <c r="FX3" i="1" s="1"/>
  <c r="FY3" i="1" s="1"/>
  <c r="FZ3" i="1" s="1"/>
  <c r="GA3" i="1" s="1"/>
  <c r="GB3" i="1" s="1"/>
  <c r="GC3" i="1" s="1"/>
  <c r="GD3" i="1" s="1"/>
  <c r="GE3" i="1" s="1"/>
  <c r="GF3" i="1" s="1"/>
  <c r="GG3" i="1" s="1"/>
  <c r="GH3" i="1" s="1"/>
  <c r="GI3" i="1" s="1"/>
  <c r="GJ3" i="1" s="1"/>
  <c r="GK3" i="1" s="1"/>
  <c r="GL3" i="1" s="1"/>
  <c r="GM3" i="1" s="1"/>
  <c r="GN3" i="1" s="1"/>
  <c r="FI1" i="1"/>
</calcChain>
</file>

<file path=xl/sharedStrings.xml><?xml version="1.0" encoding="utf-8"?>
<sst xmlns="http://schemas.openxmlformats.org/spreadsheetml/2006/main" count="21" uniqueCount="13">
  <si>
    <t>a</t>
  </si>
  <si>
    <t>Forecast Peak Load</t>
  </si>
  <si>
    <t>Profile</t>
  </si>
  <si>
    <t>Date</t>
  </si>
  <si>
    <t>Time</t>
  </si>
  <si>
    <t>Forecasted Load</t>
  </si>
  <si>
    <t>Actual Load</t>
  </si>
  <si>
    <t xml:space="preserve">FL + (N-1) + SR </t>
  </si>
  <si>
    <t>Available Capacity</t>
  </si>
  <si>
    <t>MW/Hour</t>
  </si>
  <si>
    <t xml:space="preserve"> </t>
  </si>
  <si>
    <t>FL Peak</t>
  </si>
  <si>
    <t>FL + (N-1) + SR Peak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</si>
</sst>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ddd"/>
    <numFmt numFmtId="165" formatCode="0.0%"/>
    <numFmt numFmtId="166" formatCode="dd/mm"/>
    <numFmt numFmtId="167" formatCode="hh:mm"/>
    <numFmt numFmtId="168" formatCode="0.0"/>
    <numFmt numFmtId="169" formatCode="0.00000"/>
    <numFmt numFmtId="170" formatCode="0.00000000"/>
    <numFmt numFmtId="171" formatCode="dddd\ dd/mm/yyyy"/>
    <numFmt numFmtId="172" formatCode="dddd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164" fontId="0" fillId="0" borderId="0" xfId="0" applyNumberFormat="1"/>
    <xf numFmtId="165" fontId="0" fillId="0" borderId="0" xfId="0" applyNumberFormat="1"/>
    <xf numFmtId="165" fontId="0" fillId="2" borderId="0" xfId="0" applyNumberFormat="1" applyFill="1"/>
    <xf numFmtId="166" fontId="0" fillId="0" borderId="0" xfId="0" applyNumberFormat="1"/>
    <xf numFmtId="167" fontId="0" fillId="0" borderId="0" xfId="0" applyNumberFormat="1"/>
    <xf numFmtId="20" fontId="0" fillId="0" borderId="0" xfId="0" applyNumberFormat="1"/>
    <xf numFmtId="2" fontId="0" fillId="0" borderId="0" xfId="0" applyNumberFormat="1"/>
    <xf numFmtId="0" fontId="0" fillId="0" borderId="0" xfId="1" applyNumberFormat="1" applyFont="1" applyFill="1" applyBorder="1"/>
    <xf numFmtId="168" fontId="0" fillId="0" borderId="0" xfId="0" applyNumberFormat="1"/>
    <xf numFmtId="169" fontId="0" fillId="0" borderId="0" xfId="0" applyNumberFormat="1"/>
    <xf numFmtId="0" fontId="0" fillId="3" borderId="0" xfId="0" applyFill="1"/>
    <xf numFmtId="165" fontId="0" fillId="0" borderId="0" xfId="1" applyNumberFormat="1" applyFont="1" applyBorder="1"/>
    <xf numFmtId="170" fontId="0" fillId="0" borderId="0" xfId="0" applyNumberFormat="1"/>
    <xf numFmtId="171" fontId="0" fillId="4" borderId="0" xfId="0" applyNumberFormat="1" applyFill="1"/>
    <xf numFmtId="172" fontId="0" fillId="0" borderId="0" xfId="0" applyNumberFormat="1"/>
    <xf numFmtId="165" fontId="0" fillId="0" borderId="0" xfId="1" applyNumberFormat="1" applyFont="1" applyBorder="1" applyAlignment="1">
      <alignment horizontal="center"/>
    </xf>
    <xf numFmtId="0" fontId="2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Daily Forecast</a:t>
            </a:r>
            <a:r>
              <a:rPr lang="en-US" baseline="0"/>
              <a:t>: Tennant Creek System for: </a:t>
            </a:r>
            <a:r>
              <a:rPr lang="en-US" baseline="0">
                <a:solidFill>
                  <a:srgbClr val="FF0000"/>
                </a:solidFill>
              </a:rPr>
              <a:t>96 Hours From</a:t>
            </a:r>
            <a:endParaRPr lang="en-US"/>
          </a:p>
        </c:rich>
      </c:tx>
      <c:layout>
        <c:manualLayout>
          <c:xMode val="edge"/>
          <c:yMode val="edge"/>
          <c:x val="8.5147201589415938E-2"/>
          <c:y val="1.565557729941291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2616862182504762E-2"/>
          <c:y val="0.10065432358169046"/>
          <c:w val="0.92760097555337095"/>
          <c:h val="0.77247237043533146"/>
        </c:manualLayout>
      </c:layout>
      <c:scatterChart>
        <c:scatterStyle val="lineMarker"/>
        <c:varyColors val="0"/>
        <c:ser>
          <c:idx val="0"/>
          <c:order val="0"/>
          <c:tx>
            <c:strRef>
              <c:f>TC_System!$D$5</c:f>
              <c:strCache>
                <c:ptCount val="1"/>
                <c:pt idx="0">
                  <c:v>Forecasted Load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TC_System!$E$4:$GN$4</c:f>
              <c:numCache>
                <c:formatCode>h:mm</c:formatCode>
                <c:ptCount val="192"/>
                <c:pt idx="0" formatCode="hh:mm">
                  <c:v>0.66666666666666663</c:v>
                </c:pt>
                <c:pt idx="1">
                  <c:v>0.6875</c:v>
                </c:pt>
                <c:pt idx="2">
                  <c:v>0.70833333333333337</c:v>
                </c:pt>
                <c:pt idx="3">
                  <c:v>0.72916666666666674</c:v>
                </c:pt>
                <c:pt idx="4">
                  <c:v>0.75000000000000011</c:v>
                </c:pt>
                <c:pt idx="5">
                  <c:v>0.77083333333333348</c:v>
                </c:pt>
                <c:pt idx="6">
                  <c:v>0.79166666666666685</c:v>
                </c:pt>
                <c:pt idx="7">
                  <c:v>0.81250000000000022</c:v>
                </c:pt>
                <c:pt idx="8">
                  <c:v>0.83333333333333359</c:v>
                </c:pt>
                <c:pt idx="9">
                  <c:v>0.85416666666666696</c:v>
                </c:pt>
                <c:pt idx="10">
                  <c:v>0.87500000000000033</c:v>
                </c:pt>
                <c:pt idx="11">
                  <c:v>0.8958333333333337</c:v>
                </c:pt>
                <c:pt idx="12">
                  <c:v>0.91666666666666707</c:v>
                </c:pt>
                <c:pt idx="13">
                  <c:v>0.93750000000000044</c:v>
                </c:pt>
                <c:pt idx="14">
                  <c:v>0.95833333333333381</c:v>
                </c:pt>
                <c:pt idx="15">
                  <c:v>0.97916666666666718</c:v>
                </c:pt>
                <c:pt idx="16">
                  <c:v>1.0000000000000004</c:v>
                </c:pt>
                <c:pt idx="17">
                  <c:v>1.0208333333333337</c:v>
                </c:pt>
                <c:pt idx="18">
                  <c:v>1.041666666666667</c:v>
                </c:pt>
                <c:pt idx="19">
                  <c:v>1.0625000000000002</c:v>
                </c:pt>
                <c:pt idx="20">
                  <c:v>1.0833333333333335</c:v>
                </c:pt>
                <c:pt idx="21">
                  <c:v>1.1041666666666667</c:v>
                </c:pt>
                <c:pt idx="22">
                  <c:v>1.125</c:v>
                </c:pt>
                <c:pt idx="23">
                  <c:v>1.1458333333333333</c:v>
                </c:pt>
                <c:pt idx="24">
                  <c:v>1.1666666666666665</c:v>
                </c:pt>
                <c:pt idx="25">
                  <c:v>1.1874999999999998</c:v>
                </c:pt>
                <c:pt idx="26">
                  <c:v>1.208333333333333</c:v>
                </c:pt>
                <c:pt idx="27">
                  <c:v>1.2291666666666663</c:v>
                </c:pt>
                <c:pt idx="28">
                  <c:v>1.2499999999999996</c:v>
                </c:pt>
                <c:pt idx="29">
                  <c:v>1.2708333333333328</c:v>
                </c:pt>
                <c:pt idx="30">
                  <c:v>1.2916666666666661</c:v>
                </c:pt>
                <c:pt idx="31">
                  <c:v>1.3124999999999993</c:v>
                </c:pt>
                <c:pt idx="32">
                  <c:v>1.3333333333333326</c:v>
                </c:pt>
                <c:pt idx="33">
                  <c:v>1.3541666666666659</c:v>
                </c:pt>
                <c:pt idx="34">
                  <c:v>1.3749999999999991</c:v>
                </c:pt>
                <c:pt idx="35">
                  <c:v>1.3958333333333324</c:v>
                </c:pt>
                <c:pt idx="36">
                  <c:v>1.4166666666666656</c:v>
                </c:pt>
                <c:pt idx="37">
                  <c:v>1.4374999999999989</c:v>
                </c:pt>
                <c:pt idx="38">
                  <c:v>1.4583333333333321</c:v>
                </c:pt>
                <c:pt idx="39">
                  <c:v>1.4791666666666654</c:v>
                </c:pt>
                <c:pt idx="40">
                  <c:v>1.4999999999999987</c:v>
                </c:pt>
                <c:pt idx="41">
                  <c:v>1.5208333333333319</c:v>
                </c:pt>
                <c:pt idx="42">
                  <c:v>1.5416666666666652</c:v>
                </c:pt>
                <c:pt idx="43">
                  <c:v>1.5624999999999984</c:v>
                </c:pt>
                <c:pt idx="44">
                  <c:v>1.5833333333333317</c:v>
                </c:pt>
                <c:pt idx="45">
                  <c:v>1.604166666666665</c:v>
                </c:pt>
                <c:pt idx="46">
                  <c:v>1.6249999999999982</c:v>
                </c:pt>
                <c:pt idx="47">
                  <c:v>1.6458333333333315</c:v>
                </c:pt>
                <c:pt idx="48">
                  <c:v>1.6666666666666647</c:v>
                </c:pt>
                <c:pt idx="49">
                  <c:v>1.687499999999998</c:v>
                </c:pt>
                <c:pt idx="50">
                  <c:v>1.7083333333333313</c:v>
                </c:pt>
                <c:pt idx="51">
                  <c:v>1.7291666666666645</c:v>
                </c:pt>
                <c:pt idx="52">
                  <c:v>1.7499999999999978</c:v>
                </c:pt>
                <c:pt idx="53">
                  <c:v>1.770833333333331</c:v>
                </c:pt>
                <c:pt idx="54">
                  <c:v>1.7916666666666643</c:v>
                </c:pt>
                <c:pt idx="55">
                  <c:v>1.8124999999999976</c:v>
                </c:pt>
                <c:pt idx="56">
                  <c:v>1.8333333333333308</c:v>
                </c:pt>
                <c:pt idx="57">
                  <c:v>1.8541666666666641</c:v>
                </c:pt>
                <c:pt idx="58">
                  <c:v>1.8749999999999973</c:v>
                </c:pt>
                <c:pt idx="59">
                  <c:v>1.8958333333333306</c:v>
                </c:pt>
                <c:pt idx="60">
                  <c:v>1.9166666666666639</c:v>
                </c:pt>
                <c:pt idx="61">
                  <c:v>1.9374999999999971</c:v>
                </c:pt>
                <c:pt idx="62">
                  <c:v>1.9583333333333304</c:v>
                </c:pt>
                <c:pt idx="63">
                  <c:v>1.9791666666666636</c:v>
                </c:pt>
                <c:pt idx="64">
                  <c:v>1.9999999999999969</c:v>
                </c:pt>
                <c:pt idx="65">
                  <c:v>2.0208333333333304</c:v>
                </c:pt>
                <c:pt idx="66">
                  <c:v>2.0416666666666639</c:v>
                </c:pt>
                <c:pt idx="67">
                  <c:v>2.0624999999999973</c:v>
                </c:pt>
                <c:pt idx="68">
                  <c:v>2.0833333333333308</c:v>
                </c:pt>
                <c:pt idx="69">
                  <c:v>2.1041666666666643</c:v>
                </c:pt>
                <c:pt idx="70">
                  <c:v>2.1249999999999978</c:v>
                </c:pt>
                <c:pt idx="71">
                  <c:v>2.1458333333333313</c:v>
                </c:pt>
                <c:pt idx="72">
                  <c:v>2.1666666666666647</c:v>
                </c:pt>
                <c:pt idx="73">
                  <c:v>2.1874999999999982</c:v>
                </c:pt>
                <c:pt idx="74">
                  <c:v>2.2083333333333317</c:v>
                </c:pt>
                <c:pt idx="75">
                  <c:v>2.2291666666666652</c:v>
                </c:pt>
                <c:pt idx="76">
                  <c:v>2.2499999999999987</c:v>
                </c:pt>
                <c:pt idx="77">
                  <c:v>2.2708333333333321</c:v>
                </c:pt>
                <c:pt idx="78">
                  <c:v>2.2916666666666656</c:v>
                </c:pt>
                <c:pt idx="79">
                  <c:v>2.3124999999999991</c:v>
                </c:pt>
                <c:pt idx="80">
                  <c:v>2.3333333333333326</c:v>
                </c:pt>
                <c:pt idx="81">
                  <c:v>2.3541666666666661</c:v>
                </c:pt>
                <c:pt idx="82">
                  <c:v>2.3749999999999996</c:v>
                </c:pt>
                <c:pt idx="83">
                  <c:v>2.395833333333333</c:v>
                </c:pt>
                <c:pt idx="84">
                  <c:v>2.4166666666666665</c:v>
                </c:pt>
                <c:pt idx="85">
                  <c:v>2.4375</c:v>
                </c:pt>
                <c:pt idx="86">
                  <c:v>2.4583333333333335</c:v>
                </c:pt>
                <c:pt idx="87">
                  <c:v>2.479166666666667</c:v>
                </c:pt>
                <c:pt idx="88">
                  <c:v>2.5000000000000004</c:v>
                </c:pt>
                <c:pt idx="89">
                  <c:v>2.5208333333333339</c:v>
                </c:pt>
                <c:pt idx="90">
                  <c:v>2.5416666666666674</c:v>
                </c:pt>
                <c:pt idx="91">
                  <c:v>2.5625000000000009</c:v>
                </c:pt>
                <c:pt idx="92">
                  <c:v>2.5833333333333344</c:v>
                </c:pt>
                <c:pt idx="93">
                  <c:v>2.6041666666666679</c:v>
                </c:pt>
                <c:pt idx="94">
                  <c:v>2.6250000000000013</c:v>
                </c:pt>
                <c:pt idx="95">
                  <c:v>2.6458333333333348</c:v>
                </c:pt>
                <c:pt idx="96">
                  <c:v>2.6666666666666683</c:v>
                </c:pt>
                <c:pt idx="97">
                  <c:v>2.6875000000000018</c:v>
                </c:pt>
                <c:pt idx="98">
                  <c:v>2.7083333333333353</c:v>
                </c:pt>
                <c:pt idx="99">
                  <c:v>2.7291666666666687</c:v>
                </c:pt>
                <c:pt idx="100">
                  <c:v>2.7500000000000022</c:v>
                </c:pt>
                <c:pt idx="101">
                  <c:v>2.7708333333333357</c:v>
                </c:pt>
                <c:pt idx="102">
                  <c:v>2.7916666666666692</c:v>
                </c:pt>
                <c:pt idx="103">
                  <c:v>2.8125000000000027</c:v>
                </c:pt>
                <c:pt idx="104">
                  <c:v>2.8333333333333361</c:v>
                </c:pt>
                <c:pt idx="105">
                  <c:v>2.8541666666666696</c:v>
                </c:pt>
                <c:pt idx="106">
                  <c:v>2.8750000000000031</c:v>
                </c:pt>
                <c:pt idx="107">
                  <c:v>2.8958333333333366</c:v>
                </c:pt>
                <c:pt idx="108">
                  <c:v>2.9166666666666701</c:v>
                </c:pt>
                <c:pt idx="109">
                  <c:v>2.9375000000000036</c:v>
                </c:pt>
                <c:pt idx="110">
                  <c:v>2.958333333333337</c:v>
                </c:pt>
                <c:pt idx="111">
                  <c:v>2.9791666666666705</c:v>
                </c:pt>
                <c:pt idx="112">
                  <c:v>3.000000000000004</c:v>
                </c:pt>
                <c:pt idx="113">
                  <c:v>3.0208333333333375</c:v>
                </c:pt>
                <c:pt idx="114">
                  <c:v>3.041666666666671</c:v>
                </c:pt>
                <c:pt idx="115">
                  <c:v>3.0625000000000044</c:v>
                </c:pt>
                <c:pt idx="116">
                  <c:v>3.0833333333333379</c:v>
                </c:pt>
                <c:pt idx="117">
                  <c:v>3.1041666666666714</c:v>
                </c:pt>
                <c:pt idx="118">
                  <c:v>3.1250000000000049</c:v>
                </c:pt>
                <c:pt idx="119">
                  <c:v>3.1458333333333384</c:v>
                </c:pt>
                <c:pt idx="120">
                  <c:v>3.1666666666666718</c:v>
                </c:pt>
                <c:pt idx="121">
                  <c:v>3.1875000000000053</c:v>
                </c:pt>
                <c:pt idx="122">
                  <c:v>3.2083333333333388</c:v>
                </c:pt>
                <c:pt idx="123">
                  <c:v>3.2291666666666723</c:v>
                </c:pt>
                <c:pt idx="124">
                  <c:v>3.2500000000000058</c:v>
                </c:pt>
                <c:pt idx="125">
                  <c:v>3.2708333333333393</c:v>
                </c:pt>
                <c:pt idx="126">
                  <c:v>3.2916666666666727</c:v>
                </c:pt>
                <c:pt idx="127">
                  <c:v>3.3125000000000062</c:v>
                </c:pt>
                <c:pt idx="128">
                  <c:v>3.3333333333333397</c:v>
                </c:pt>
                <c:pt idx="129">
                  <c:v>3.3541666666666732</c:v>
                </c:pt>
                <c:pt idx="130">
                  <c:v>3.3750000000000067</c:v>
                </c:pt>
                <c:pt idx="131">
                  <c:v>3.3958333333333401</c:v>
                </c:pt>
                <c:pt idx="132">
                  <c:v>3.4166666666666736</c:v>
                </c:pt>
                <c:pt idx="133">
                  <c:v>3.4375000000000071</c:v>
                </c:pt>
                <c:pt idx="134">
                  <c:v>3.4583333333333406</c:v>
                </c:pt>
                <c:pt idx="135">
                  <c:v>3.4791666666666741</c:v>
                </c:pt>
                <c:pt idx="136">
                  <c:v>3.5000000000000075</c:v>
                </c:pt>
                <c:pt idx="137">
                  <c:v>3.520833333333341</c:v>
                </c:pt>
                <c:pt idx="138">
                  <c:v>3.5416666666666745</c:v>
                </c:pt>
                <c:pt idx="139">
                  <c:v>3.562500000000008</c:v>
                </c:pt>
                <c:pt idx="140">
                  <c:v>3.5833333333333415</c:v>
                </c:pt>
                <c:pt idx="141">
                  <c:v>3.604166666666675</c:v>
                </c:pt>
                <c:pt idx="142">
                  <c:v>3.6250000000000084</c:v>
                </c:pt>
                <c:pt idx="143">
                  <c:v>3.6458333333333419</c:v>
                </c:pt>
                <c:pt idx="144">
                  <c:v>3.6666666666666754</c:v>
                </c:pt>
                <c:pt idx="145">
                  <c:v>3.6875000000000089</c:v>
                </c:pt>
                <c:pt idx="146">
                  <c:v>3.7083333333333424</c:v>
                </c:pt>
                <c:pt idx="147">
                  <c:v>3.7291666666666758</c:v>
                </c:pt>
                <c:pt idx="148">
                  <c:v>3.7500000000000093</c:v>
                </c:pt>
                <c:pt idx="149">
                  <c:v>3.7708333333333428</c:v>
                </c:pt>
                <c:pt idx="150">
                  <c:v>3.7916666666666763</c:v>
                </c:pt>
                <c:pt idx="151">
                  <c:v>3.8125000000000098</c:v>
                </c:pt>
                <c:pt idx="152">
                  <c:v>3.8333333333333433</c:v>
                </c:pt>
                <c:pt idx="153">
                  <c:v>3.8541666666666767</c:v>
                </c:pt>
                <c:pt idx="154">
                  <c:v>3.8750000000000102</c:v>
                </c:pt>
                <c:pt idx="155">
                  <c:v>3.8958333333333437</c:v>
                </c:pt>
                <c:pt idx="156">
                  <c:v>3.9166666666666772</c:v>
                </c:pt>
                <c:pt idx="157">
                  <c:v>3.9375000000000107</c:v>
                </c:pt>
                <c:pt idx="158">
                  <c:v>3.9583333333333441</c:v>
                </c:pt>
                <c:pt idx="159">
                  <c:v>3.9791666666666776</c:v>
                </c:pt>
                <c:pt idx="160">
                  <c:v>4.0000000000000107</c:v>
                </c:pt>
                <c:pt idx="161">
                  <c:v>4.0208333333333437</c:v>
                </c:pt>
                <c:pt idx="162">
                  <c:v>4.0416666666666767</c:v>
                </c:pt>
                <c:pt idx="163">
                  <c:v>4.0625000000000098</c:v>
                </c:pt>
                <c:pt idx="164">
                  <c:v>4.0833333333333428</c:v>
                </c:pt>
                <c:pt idx="165">
                  <c:v>4.1041666666666758</c:v>
                </c:pt>
                <c:pt idx="166">
                  <c:v>4.1250000000000089</c:v>
                </c:pt>
                <c:pt idx="167">
                  <c:v>4.1458333333333419</c:v>
                </c:pt>
                <c:pt idx="168">
                  <c:v>4.166666666666675</c:v>
                </c:pt>
                <c:pt idx="169">
                  <c:v>4.187500000000008</c:v>
                </c:pt>
                <c:pt idx="170">
                  <c:v>4.208333333333341</c:v>
                </c:pt>
                <c:pt idx="171">
                  <c:v>4.2291666666666741</c:v>
                </c:pt>
                <c:pt idx="172">
                  <c:v>4.2500000000000071</c:v>
                </c:pt>
                <c:pt idx="173">
                  <c:v>4.2708333333333401</c:v>
                </c:pt>
                <c:pt idx="174">
                  <c:v>4.2916666666666732</c:v>
                </c:pt>
                <c:pt idx="175">
                  <c:v>4.3125000000000062</c:v>
                </c:pt>
                <c:pt idx="176">
                  <c:v>4.3333333333333393</c:v>
                </c:pt>
                <c:pt idx="177">
                  <c:v>4.3541666666666723</c:v>
                </c:pt>
                <c:pt idx="178">
                  <c:v>4.3750000000000053</c:v>
                </c:pt>
                <c:pt idx="179">
                  <c:v>4.3958333333333384</c:v>
                </c:pt>
                <c:pt idx="180">
                  <c:v>4.4166666666666714</c:v>
                </c:pt>
                <c:pt idx="181">
                  <c:v>4.4375000000000044</c:v>
                </c:pt>
                <c:pt idx="182">
                  <c:v>4.4583333333333375</c:v>
                </c:pt>
                <c:pt idx="183">
                  <c:v>4.4791666666666705</c:v>
                </c:pt>
                <c:pt idx="184">
                  <c:v>4.5000000000000036</c:v>
                </c:pt>
                <c:pt idx="185">
                  <c:v>4.5208333333333366</c:v>
                </c:pt>
                <c:pt idx="186">
                  <c:v>4.5416666666666696</c:v>
                </c:pt>
                <c:pt idx="187">
                  <c:v>4.5625000000000027</c:v>
                </c:pt>
                <c:pt idx="188">
                  <c:v>4.5833333333333357</c:v>
                </c:pt>
                <c:pt idx="189">
                  <c:v>4.6041666666666687</c:v>
                </c:pt>
                <c:pt idx="190">
                  <c:v>4.6250000000000018</c:v>
                </c:pt>
                <c:pt idx="191">
                  <c:v>4.6458333333333348</c:v>
                </c:pt>
              </c:numCache>
            </c:numRef>
          </c:xVal>
          <c:yVal>
            <c:numRef>
              <c:f>TC_System!$E$5:$GN$5</c:f>
              <c:numCache>
                <c:formatCode>General</c:formatCode>
                <c:ptCount val="192"/>
                <c:pt idx="0">
                  <c:v>3.169</c:v>
                </c:pt>
                <c:pt idx="1">
                  <c:v>3.1890000000000001</c:v>
                </c:pt>
                <c:pt idx="2">
                  <c:v>3.2309999999999999</c:v>
                </c:pt>
                <c:pt idx="3">
                  <c:v>3.3149999999999999</c:v>
                </c:pt>
                <c:pt idx="4">
                  <c:v>3.36</c:v>
                </c:pt>
                <c:pt idx="5">
                  <c:v>3.3610000000000002</c:v>
                </c:pt>
                <c:pt idx="6">
                  <c:v>3.327</c:v>
                </c:pt>
                <c:pt idx="7">
                  <c:v>3.1619999999999999</c:v>
                </c:pt>
                <c:pt idx="8">
                  <c:v>3.048</c:v>
                </c:pt>
                <c:pt idx="9">
                  <c:v>3.0089999999999999</c:v>
                </c:pt>
                <c:pt idx="10">
                  <c:v>2.9089999999999998</c:v>
                </c:pt>
                <c:pt idx="11">
                  <c:v>2.8069999999999999</c:v>
                </c:pt>
                <c:pt idx="12">
                  <c:v>2.6760000000000002</c:v>
                </c:pt>
                <c:pt idx="13">
                  <c:v>2.6120000000000001</c:v>
                </c:pt>
                <c:pt idx="14">
                  <c:v>2.532</c:v>
                </c:pt>
                <c:pt idx="15">
                  <c:v>2.42</c:v>
                </c:pt>
                <c:pt idx="16">
                  <c:v>2.3769999999999998</c:v>
                </c:pt>
                <c:pt idx="17">
                  <c:v>2.3479999999999999</c:v>
                </c:pt>
                <c:pt idx="18">
                  <c:v>2.282</c:v>
                </c:pt>
                <c:pt idx="19">
                  <c:v>2.2759999999999998</c:v>
                </c:pt>
                <c:pt idx="20">
                  <c:v>2.2679999999999998</c:v>
                </c:pt>
                <c:pt idx="21">
                  <c:v>2.2599999999999998</c:v>
                </c:pt>
                <c:pt idx="22">
                  <c:v>2.2389999999999999</c:v>
                </c:pt>
                <c:pt idx="23">
                  <c:v>2.23</c:v>
                </c:pt>
                <c:pt idx="24">
                  <c:v>2.2730000000000001</c:v>
                </c:pt>
                <c:pt idx="25">
                  <c:v>2.3159999999999998</c:v>
                </c:pt>
                <c:pt idx="26">
                  <c:v>2.3149999999999999</c:v>
                </c:pt>
                <c:pt idx="27">
                  <c:v>2.4039999999999999</c:v>
                </c:pt>
                <c:pt idx="28">
                  <c:v>2.5630000000000002</c:v>
                </c:pt>
                <c:pt idx="29">
                  <c:v>2.7349999999999999</c:v>
                </c:pt>
                <c:pt idx="30">
                  <c:v>2.8290000000000002</c:v>
                </c:pt>
                <c:pt idx="31">
                  <c:v>2.8959999999999999</c:v>
                </c:pt>
                <c:pt idx="32">
                  <c:v>2.8980000000000001</c:v>
                </c:pt>
                <c:pt idx="33">
                  <c:v>2.7669999999999999</c:v>
                </c:pt>
                <c:pt idx="34">
                  <c:v>2.6960000000000002</c:v>
                </c:pt>
                <c:pt idx="35">
                  <c:v>2.7</c:v>
                </c:pt>
                <c:pt idx="36">
                  <c:v>2.6629999999999998</c:v>
                </c:pt>
                <c:pt idx="37">
                  <c:v>2.6909999999999998</c:v>
                </c:pt>
                <c:pt idx="38">
                  <c:v>2.6760000000000002</c:v>
                </c:pt>
                <c:pt idx="39">
                  <c:v>2.7530000000000001</c:v>
                </c:pt>
                <c:pt idx="40">
                  <c:v>2.7879999999999998</c:v>
                </c:pt>
                <c:pt idx="41">
                  <c:v>2.74</c:v>
                </c:pt>
                <c:pt idx="42">
                  <c:v>2.8069999999999999</c:v>
                </c:pt>
                <c:pt idx="43">
                  <c:v>2.8460000000000001</c:v>
                </c:pt>
                <c:pt idx="44">
                  <c:v>2.867</c:v>
                </c:pt>
                <c:pt idx="45">
                  <c:v>2.9359999999999999</c:v>
                </c:pt>
                <c:pt idx="46">
                  <c:v>2.9940000000000002</c:v>
                </c:pt>
                <c:pt idx="47">
                  <c:v>3.0169999999999999</c:v>
                </c:pt>
                <c:pt idx="48">
                  <c:v>3.1030000000000002</c:v>
                </c:pt>
                <c:pt idx="49">
                  <c:v>3.08</c:v>
                </c:pt>
                <c:pt idx="50">
                  <c:v>3.0760000000000001</c:v>
                </c:pt>
                <c:pt idx="51">
                  <c:v>3.165</c:v>
                </c:pt>
                <c:pt idx="52">
                  <c:v>3.1909999999999998</c:v>
                </c:pt>
                <c:pt idx="53">
                  <c:v>3.1509999999999998</c:v>
                </c:pt>
                <c:pt idx="54">
                  <c:v>3.13</c:v>
                </c:pt>
                <c:pt idx="55">
                  <c:v>3.044</c:v>
                </c:pt>
                <c:pt idx="56">
                  <c:v>2.94</c:v>
                </c:pt>
                <c:pt idx="57">
                  <c:v>2.887</c:v>
                </c:pt>
                <c:pt idx="58">
                  <c:v>2.8130000000000002</c:v>
                </c:pt>
                <c:pt idx="59">
                  <c:v>2.7109999999999999</c:v>
                </c:pt>
                <c:pt idx="60">
                  <c:v>2.621</c:v>
                </c:pt>
                <c:pt idx="61">
                  <c:v>2.5619999999999998</c:v>
                </c:pt>
                <c:pt idx="62">
                  <c:v>2.488</c:v>
                </c:pt>
                <c:pt idx="63">
                  <c:v>2.2970000000000002</c:v>
                </c:pt>
                <c:pt idx="64">
                  <c:v>2.3069999999999999</c:v>
                </c:pt>
                <c:pt idx="65">
                  <c:v>2.2679999999999998</c:v>
                </c:pt>
                <c:pt idx="66">
                  <c:v>2.1669999999999998</c:v>
                </c:pt>
                <c:pt idx="67">
                  <c:v>2.17</c:v>
                </c:pt>
                <c:pt idx="68">
                  <c:v>2.153</c:v>
                </c:pt>
                <c:pt idx="69">
                  <c:v>2.0870000000000002</c:v>
                </c:pt>
                <c:pt idx="70">
                  <c:v>2.1259999999999999</c:v>
                </c:pt>
                <c:pt idx="71">
                  <c:v>2.1030000000000002</c:v>
                </c:pt>
                <c:pt idx="72">
                  <c:v>2.1</c:v>
                </c:pt>
                <c:pt idx="73">
                  <c:v>2.1360000000000001</c:v>
                </c:pt>
                <c:pt idx="74">
                  <c:v>2.177</c:v>
                </c:pt>
                <c:pt idx="75">
                  <c:v>2.2610000000000001</c:v>
                </c:pt>
                <c:pt idx="76">
                  <c:v>2.3260000000000001</c:v>
                </c:pt>
                <c:pt idx="77">
                  <c:v>2.4009999999999998</c:v>
                </c:pt>
                <c:pt idx="78">
                  <c:v>2.4409999999999998</c:v>
                </c:pt>
                <c:pt idx="79">
                  <c:v>2.4249999999999998</c:v>
                </c:pt>
                <c:pt idx="80">
                  <c:v>2.4249999999999998</c:v>
                </c:pt>
                <c:pt idx="81">
                  <c:v>2.3679999999999999</c:v>
                </c:pt>
                <c:pt idx="82">
                  <c:v>2.367</c:v>
                </c:pt>
                <c:pt idx="83">
                  <c:v>2.2890000000000001</c:v>
                </c:pt>
                <c:pt idx="84">
                  <c:v>2.1480000000000001</c:v>
                </c:pt>
                <c:pt idx="85">
                  <c:v>2.1360000000000001</c:v>
                </c:pt>
                <c:pt idx="86">
                  <c:v>2.1520000000000001</c:v>
                </c:pt>
                <c:pt idx="87">
                  <c:v>2.1720000000000002</c:v>
                </c:pt>
                <c:pt idx="88">
                  <c:v>2.1389999999999998</c:v>
                </c:pt>
                <c:pt idx="89">
                  <c:v>2.1760000000000002</c:v>
                </c:pt>
                <c:pt idx="90">
                  <c:v>2.1309999999999998</c:v>
                </c:pt>
                <c:pt idx="91">
                  <c:v>2.137</c:v>
                </c:pt>
                <c:pt idx="92">
                  <c:v>2.1880000000000002</c:v>
                </c:pt>
                <c:pt idx="93">
                  <c:v>2.2200000000000002</c:v>
                </c:pt>
                <c:pt idx="94">
                  <c:v>2.2730000000000001</c:v>
                </c:pt>
                <c:pt idx="95">
                  <c:v>2.323</c:v>
                </c:pt>
                <c:pt idx="96">
                  <c:v>2.4039999999999999</c:v>
                </c:pt>
                <c:pt idx="97">
                  <c:v>2.504</c:v>
                </c:pt>
                <c:pt idx="98">
                  <c:v>2.6680000000000001</c:v>
                </c:pt>
                <c:pt idx="99">
                  <c:v>2.73</c:v>
                </c:pt>
                <c:pt idx="100">
                  <c:v>2.8439999999999999</c:v>
                </c:pt>
                <c:pt idx="101">
                  <c:v>3.105</c:v>
                </c:pt>
                <c:pt idx="102">
                  <c:v>3.0859999999999999</c:v>
                </c:pt>
                <c:pt idx="103">
                  <c:v>3.016</c:v>
                </c:pt>
                <c:pt idx="104">
                  <c:v>2.9329999999999998</c:v>
                </c:pt>
                <c:pt idx="105">
                  <c:v>2.8159999999999998</c:v>
                </c:pt>
                <c:pt idx="106">
                  <c:v>2.7690000000000001</c:v>
                </c:pt>
                <c:pt idx="107">
                  <c:v>2.5939999999999999</c:v>
                </c:pt>
                <c:pt idx="108">
                  <c:v>2.5710000000000002</c:v>
                </c:pt>
                <c:pt idx="109">
                  <c:v>2.468</c:v>
                </c:pt>
                <c:pt idx="110">
                  <c:v>2.411</c:v>
                </c:pt>
                <c:pt idx="111">
                  <c:v>2.3879999999999999</c:v>
                </c:pt>
                <c:pt idx="112">
                  <c:v>2.3479999999999999</c:v>
                </c:pt>
                <c:pt idx="113">
                  <c:v>2.3199999999999998</c:v>
                </c:pt>
                <c:pt idx="114">
                  <c:v>2.2490000000000001</c:v>
                </c:pt>
                <c:pt idx="115">
                  <c:v>2.2389999999999999</c:v>
                </c:pt>
                <c:pt idx="116">
                  <c:v>2.226</c:v>
                </c:pt>
                <c:pt idx="117">
                  <c:v>2.1440000000000001</c:v>
                </c:pt>
                <c:pt idx="118">
                  <c:v>2.1549999999999998</c:v>
                </c:pt>
                <c:pt idx="119">
                  <c:v>2.169</c:v>
                </c:pt>
                <c:pt idx="120">
                  <c:v>2.1819999999999999</c:v>
                </c:pt>
                <c:pt idx="121">
                  <c:v>2.2229999999999999</c:v>
                </c:pt>
                <c:pt idx="122">
                  <c:v>2.226</c:v>
                </c:pt>
                <c:pt idx="123">
                  <c:v>2.3290000000000002</c:v>
                </c:pt>
                <c:pt idx="124">
                  <c:v>2.371</c:v>
                </c:pt>
                <c:pt idx="125">
                  <c:v>2.4950000000000001</c:v>
                </c:pt>
                <c:pt idx="126">
                  <c:v>2.548</c:v>
                </c:pt>
                <c:pt idx="127">
                  <c:v>2.617</c:v>
                </c:pt>
                <c:pt idx="128">
                  <c:v>2.6030000000000002</c:v>
                </c:pt>
                <c:pt idx="129">
                  <c:v>2.5779999999999998</c:v>
                </c:pt>
                <c:pt idx="130">
                  <c:v>2.5110000000000001</c:v>
                </c:pt>
                <c:pt idx="131">
                  <c:v>2.33</c:v>
                </c:pt>
                <c:pt idx="132">
                  <c:v>2.238</c:v>
                </c:pt>
                <c:pt idx="133">
                  <c:v>2.1320000000000001</c:v>
                </c:pt>
                <c:pt idx="134">
                  <c:v>2.0990000000000002</c:v>
                </c:pt>
                <c:pt idx="135">
                  <c:v>2.1840000000000002</c:v>
                </c:pt>
                <c:pt idx="136">
                  <c:v>2.1240000000000001</c:v>
                </c:pt>
                <c:pt idx="137">
                  <c:v>1.994</c:v>
                </c:pt>
                <c:pt idx="138">
                  <c:v>1.9390000000000001</c:v>
                </c:pt>
                <c:pt idx="139">
                  <c:v>2.0110000000000001</c:v>
                </c:pt>
                <c:pt idx="140">
                  <c:v>2.06</c:v>
                </c:pt>
                <c:pt idx="141">
                  <c:v>2.1240000000000001</c:v>
                </c:pt>
                <c:pt idx="142">
                  <c:v>2.1739999999999999</c:v>
                </c:pt>
                <c:pt idx="143">
                  <c:v>2.2309999999999999</c:v>
                </c:pt>
                <c:pt idx="144">
                  <c:v>2.387</c:v>
                </c:pt>
                <c:pt idx="145">
                  <c:v>2.4990000000000001</c:v>
                </c:pt>
                <c:pt idx="146">
                  <c:v>2.6080000000000001</c:v>
                </c:pt>
                <c:pt idx="147">
                  <c:v>2.706</c:v>
                </c:pt>
                <c:pt idx="148">
                  <c:v>2.863</c:v>
                </c:pt>
                <c:pt idx="149">
                  <c:v>3.1</c:v>
                </c:pt>
                <c:pt idx="150">
                  <c:v>3.05</c:v>
                </c:pt>
                <c:pt idx="151">
                  <c:v>3.0619999999999998</c:v>
                </c:pt>
                <c:pt idx="152">
                  <c:v>2.96</c:v>
                </c:pt>
                <c:pt idx="153">
                  <c:v>2.7970000000000002</c:v>
                </c:pt>
                <c:pt idx="154">
                  <c:v>2.7</c:v>
                </c:pt>
                <c:pt idx="155">
                  <c:v>2.6829999999999998</c:v>
                </c:pt>
                <c:pt idx="156">
                  <c:v>2.5569999999999999</c:v>
                </c:pt>
                <c:pt idx="157">
                  <c:v>2.4950000000000001</c:v>
                </c:pt>
                <c:pt idx="158">
                  <c:v>2.3719999999999999</c:v>
                </c:pt>
                <c:pt idx="159">
                  <c:v>2.2400000000000002</c:v>
                </c:pt>
                <c:pt idx="160">
                  <c:v>2.19</c:v>
                </c:pt>
                <c:pt idx="161">
                  <c:v>2.181</c:v>
                </c:pt>
                <c:pt idx="162">
                  <c:v>2.14</c:v>
                </c:pt>
                <c:pt idx="163">
                  <c:v>2.117</c:v>
                </c:pt>
                <c:pt idx="164">
                  <c:v>2.0920000000000001</c:v>
                </c:pt>
                <c:pt idx="165">
                  <c:v>2.085</c:v>
                </c:pt>
                <c:pt idx="166">
                  <c:v>2.0950000000000002</c:v>
                </c:pt>
                <c:pt idx="167">
                  <c:v>2.0950000000000002</c:v>
                </c:pt>
                <c:pt idx="168">
                  <c:v>2.1240000000000001</c:v>
                </c:pt>
                <c:pt idx="169">
                  <c:v>2.1739999999999999</c:v>
                </c:pt>
                <c:pt idx="170">
                  <c:v>2.2160000000000002</c:v>
                </c:pt>
                <c:pt idx="171">
                  <c:v>2.3380000000000001</c:v>
                </c:pt>
                <c:pt idx="172">
                  <c:v>2.5510000000000002</c:v>
                </c:pt>
                <c:pt idx="173">
                  <c:v>2.782</c:v>
                </c:pt>
                <c:pt idx="174">
                  <c:v>2.9620000000000002</c:v>
                </c:pt>
                <c:pt idx="175">
                  <c:v>3.0619999999999998</c:v>
                </c:pt>
                <c:pt idx="176">
                  <c:v>2.9620000000000002</c:v>
                </c:pt>
                <c:pt idx="177">
                  <c:v>2.8759999999999999</c:v>
                </c:pt>
                <c:pt idx="178">
                  <c:v>2.6309999999999998</c:v>
                </c:pt>
                <c:pt idx="179">
                  <c:v>2.298</c:v>
                </c:pt>
                <c:pt idx="180">
                  <c:v>2.2029999999999998</c:v>
                </c:pt>
                <c:pt idx="181">
                  <c:v>2.1320000000000001</c:v>
                </c:pt>
                <c:pt idx="182">
                  <c:v>2.0960000000000001</c:v>
                </c:pt>
                <c:pt idx="183">
                  <c:v>2.1019999999999999</c:v>
                </c:pt>
                <c:pt idx="184">
                  <c:v>2.125</c:v>
                </c:pt>
                <c:pt idx="185">
                  <c:v>2.028</c:v>
                </c:pt>
                <c:pt idx="186">
                  <c:v>2.016</c:v>
                </c:pt>
                <c:pt idx="187">
                  <c:v>2.069</c:v>
                </c:pt>
                <c:pt idx="188">
                  <c:v>2.1080000000000001</c:v>
                </c:pt>
                <c:pt idx="189">
                  <c:v>2.19</c:v>
                </c:pt>
                <c:pt idx="190">
                  <c:v>2.2829999999999999</c:v>
                </c:pt>
                <c:pt idx="191">
                  <c:v>2.3450000000000002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FE6-4E86-A347-238A21C00ACA}"/>
            </c:ext>
          </c:extLst>
        </c:ser>
        <c:ser>
          <c:idx val="1"/>
          <c:order val="1"/>
          <c:tx>
            <c:strRef>
              <c:f>TC_System!$D$6</c:f>
              <c:strCache>
                <c:ptCount val="1"/>
                <c:pt idx="0">
                  <c:v>Actual Load</c:v>
                </c:pt>
              </c:strCache>
            </c:strRef>
          </c:tx>
          <c:marker>
            <c:symbol val="none"/>
          </c:marker>
          <c:xVal>
            <c:numRef>
              <c:f>TC_System!$E$4:$GN$4</c:f>
              <c:numCache>
                <c:formatCode>h:mm</c:formatCode>
                <c:ptCount val="192"/>
                <c:pt idx="0" formatCode="hh:mm">
                  <c:v>0.66666666666666663</c:v>
                </c:pt>
                <c:pt idx="1">
                  <c:v>0.6875</c:v>
                </c:pt>
                <c:pt idx="2">
                  <c:v>0.70833333333333337</c:v>
                </c:pt>
                <c:pt idx="3">
                  <c:v>0.72916666666666674</c:v>
                </c:pt>
                <c:pt idx="4">
                  <c:v>0.75000000000000011</c:v>
                </c:pt>
                <c:pt idx="5">
                  <c:v>0.77083333333333348</c:v>
                </c:pt>
                <c:pt idx="6">
                  <c:v>0.79166666666666685</c:v>
                </c:pt>
                <c:pt idx="7">
                  <c:v>0.81250000000000022</c:v>
                </c:pt>
                <c:pt idx="8">
                  <c:v>0.83333333333333359</c:v>
                </c:pt>
                <c:pt idx="9">
                  <c:v>0.85416666666666696</c:v>
                </c:pt>
                <c:pt idx="10">
                  <c:v>0.87500000000000033</c:v>
                </c:pt>
                <c:pt idx="11">
                  <c:v>0.8958333333333337</c:v>
                </c:pt>
                <c:pt idx="12">
                  <c:v>0.91666666666666707</c:v>
                </c:pt>
                <c:pt idx="13">
                  <c:v>0.93750000000000044</c:v>
                </c:pt>
                <c:pt idx="14">
                  <c:v>0.95833333333333381</c:v>
                </c:pt>
                <c:pt idx="15">
                  <c:v>0.97916666666666718</c:v>
                </c:pt>
                <c:pt idx="16">
                  <c:v>1.0000000000000004</c:v>
                </c:pt>
                <c:pt idx="17">
                  <c:v>1.0208333333333337</c:v>
                </c:pt>
                <c:pt idx="18">
                  <c:v>1.041666666666667</c:v>
                </c:pt>
                <c:pt idx="19">
                  <c:v>1.0625000000000002</c:v>
                </c:pt>
                <c:pt idx="20">
                  <c:v>1.0833333333333335</c:v>
                </c:pt>
                <c:pt idx="21">
                  <c:v>1.1041666666666667</c:v>
                </c:pt>
                <c:pt idx="22">
                  <c:v>1.125</c:v>
                </c:pt>
                <c:pt idx="23">
                  <c:v>1.1458333333333333</c:v>
                </c:pt>
                <c:pt idx="24">
                  <c:v>1.1666666666666665</c:v>
                </c:pt>
                <c:pt idx="25">
                  <c:v>1.1874999999999998</c:v>
                </c:pt>
                <c:pt idx="26">
                  <c:v>1.208333333333333</c:v>
                </c:pt>
                <c:pt idx="27">
                  <c:v>1.2291666666666663</c:v>
                </c:pt>
                <c:pt idx="28">
                  <c:v>1.2499999999999996</c:v>
                </c:pt>
                <c:pt idx="29">
                  <c:v>1.2708333333333328</c:v>
                </c:pt>
                <c:pt idx="30">
                  <c:v>1.2916666666666661</c:v>
                </c:pt>
                <c:pt idx="31">
                  <c:v>1.3124999999999993</c:v>
                </c:pt>
                <c:pt idx="32">
                  <c:v>1.3333333333333326</c:v>
                </c:pt>
                <c:pt idx="33">
                  <c:v>1.3541666666666659</c:v>
                </c:pt>
                <c:pt idx="34">
                  <c:v>1.3749999999999991</c:v>
                </c:pt>
                <c:pt idx="35">
                  <c:v>1.3958333333333324</c:v>
                </c:pt>
                <c:pt idx="36">
                  <c:v>1.4166666666666656</c:v>
                </c:pt>
                <c:pt idx="37">
                  <c:v>1.4374999999999989</c:v>
                </c:pt>
                <c:pt idx="38">
                  <c:v>1.4583333333333321</c:v>
                </c:pt>
                <c:pt idx="39">
                  <c:v>1.4791666666666654</c:v>
                </c:pt>
                <c:pt idx="40">
                  <c:v>1.4999999999999987</c:v>
                </c:pt>
                <c:pt idx="41">
                  <c:v>1.5208333333333319</c:v>
                </c:pt>
                <c:pt idx="42">
                  <c:v>1.5416666666666652</c:v>
                </c:pt>
                <c:pt idx="43">
                  <c:v>1.5624999999999984</c:v>
                </c:pt>
                <c:pt idx="44">
                  <c:v>1.5833333333333317</c:v>
                </c:pt>
                <c:pt idx="45">
                  <c:v>1.604166666666665</c:v>
                </c:pt>
                <c:pt idx="46">
                  <c:v>1.6249999999999982</c:v>
                </c:pt>
                <c:pt idx="47">
                  <c:v>1.6458333333333315</c:v>
                </c:pt>
                <c:pt idx="48">
                  <c:v>1.6666666666666647</c:v>
                </c:pt>
                <c:pt idx="49">
                  <c:v>1.687499999999998</c:v>
                </c:pt>
                <c:pt idx="50">
                  <c:v>1.7083333333333313</c:v>
                </c:pt>
                <c:pt idx="51">
                  <c:v>1.7291666666666645</c:v>
                </c:pt>
                <c:pt idx="52">
                  <c:v>1.7499999999999978</c:v>
                </c:pt>
                <c:pt idx="53">
                  <c:v>1.770833333333331</c:v>
                </c:pt>
                <c:pt idx="54">
                  <c:v>1.7916666666666643</c:v>
                </c:pt>
                <c:pt idx="55">
                  <c:v>1.8124999999999976</c:v>
                </c:pt>
                <c:pt idx="56">
                  <c:v>1.8333333333333308</c:v>
                </c:pt>
                <c:pt idx="57">
                  <c:v>1.8541666666666641</c:v>
                </c:pt>
                <c:pt idx="58">
                  <c:v>1.8749999999999973</c:v>
                </c:pt>
                <c:pt idx="59">
                  <c:v>1.8958333333333306</c:v>
                </c:pt>
                <c:pt idx="60">
                  <c:v>1.9166666666666639</c:v>
                </c:pt>
                <c:pt idx="61">
                  <c:v>1.9374999999999971</c:v>
                </c:pt>
                <c:pt idx="62">
                  <c:v>1.9583333333333304</c:v>
                </c:pt>
                <c:pt idx="63">
                  <c:v>1.9791666666666636</c:v>
                </c:pt>
                <c:pt idx="64">
                  <c:v>1.9999999999999969</c:v>
                </c:pt>
                <c:pt idx="65">
                  <c:v>2.0208333333333304</c:v>
                </c:pt>
                <c:pt idx="66">
                  <c:v>2.0416666666666639</c:v>
                </c:pt>
                <c:pt idx="67">
                  <c:v>2.0624999999999973</c:v>
                </c:pt>
                <c:pt idx="68">
                  <c:v>2.0833333333333308</c:v>
                </c:pt>
                <c:pt idx="69">
                  <c:v>2.1041666666666643</c:v>
                </c:pt>
                <c:pt idx="70">
                  <c:v>2.1249999999999978</c:v>
                </c:pt>
                <c:pt idx="71">
                  <c:v>2.1458333333333313</c:v>
                </c:pt>
                <c:pt idx="72">
                  <c:v>2.1666666666666647</c:v>
                </c:pt>
                <c:pt idx="73">
                  <c:v>2.1874999999999982</c:v>
                </c:pt>
                <c:pt idx="74">
                  <c:v>2.2083333333333317</c:v>
                </c:pt>
                <c:pt idx="75">
                  <c:v>2.2291666666666652</c:v>
                </c:pt>
                <c:pt idx="76">
                  <c:v>2.2499999999999987</c:v>
                </c:pt>
                <c:pt idx="77">
                  <c:v>2.2708333333333321</c:v>
                </c:pt>
                <c:pt idx="78">
                  <c:v>2.2916666666666656</c:v>
                </c:pt>
                <c:pt idx="79">
                  <c:v>2.3124999999999991</c:v>
                </c:pt>
                <c:pt idx="80">
                  <c:v>2.3333333333333326</c:v>
                </c:pt>
                <c:pt idx="81">
                  <c:v>2.3541666666666661</c:v>
                </c:pt>
                <c:pt idx="82">
                  <c:v>2.3749999999999996</c:v>
                </c:pt>
                <c:pt idx="83">
                  <c:v>2.395833333333333</c:v>
                </c:pt>
                <c:pt idx="84">
                  <c:v>2.4166666666666665</c:v>
                </c:pt>
                <c:pt idx="85">
                  <c:v>2.4375</c:v>
                </c:pt>
                <c:pt idx="86">
                  <c:v>2.4583333333333335</c:v>
                </c:pt>
                <c:pt idx="87">
                  <c:v>2.479166666666667</c:v>
                </c:pt>
                <c:pt idx="88">
                  <c:v>2.5000000000000004</c:v>
                </c:pt>
                <c:pt idx="89">
                  <c:v>2.5208333333333339</c:v>
                </c:pt>
                <c:pt idx="90">
                  <c:v>2.5416666666666674</c:v>
                </c:pt>
                <c:pt idx="91">
                  <c:v>2.5625000000000009</c:v>
                </c:pt>
                <c:pt idx="92">
                  <c:v>2.5833333333333344</c:v>
                </c:pt>
                <c:pt idx="93">
                  <c:v>2.6041666666666679</c:v>
                </c:pt>
                <c:pt idx="94">
                  <c:v>2.6250000000000013</c:v>
                </c:pt>
                <c:pt idx="95">
                  <c:v>2.6458333333333348</c:v>
                </c:pt>
                <c:pt idx="96">
                  <c:v>2.6666666666666683</c:v>
                </c:pt>
                <c:pt idx="97">
                  <c:v>2.6875000000000018</c:v>
                </c:pt>
                <c:pt idx="98">
                  <c:v>2.7083333333333353</c:v>
                </c:pt>
                <c:pt idx="99">
                  <c:v>2.7291666666666687</c:v>
                </c:pt>
                <c:pt idx="100">
                  <c:v>2.7500000000000022</c:v>
                </c:pt>
                <c:pt idx="101">
                  <c:v>2.7708333333333357</c:v>
                </c:pt>
                <c:pt idx="102">
                  <c:v>2.7916666666666692</c:v>
                </c:pt>
                <c:pt idx="103">
                  <c:v>2.8125000000000027</c:v>
                </c:pt>
                <c:pt idx="104">
                  <c:v>2.8333333333333361</c:v>
                </c:pt>
                <c:pt idx="105">
                  <c:v>2.8541666666666696</c:v>
                </c:pt>
                <c:pt idx="106">
                  <c:v>2.8750000000000031</c:v>
                </c:pt>
                <c:pt idx="107">
                  <c:v>2.8958333333333366</c:v>
                </c:pt>
                <c:pt idx="108">
                  <c:v>2.9166666666666701</c:v>
                </c:pt>
                <c:pt idx="109">
                  <c:v>2.9375000000000036</c:v>
                </c:pt>
                <c:pt idx="110">
                  <c:v>2.958333333333337</c:v>
                </c:pt>
                <c:pt idx="111">
                  <c:v>2.9791666666666705</c:v>
                </c:pt>
                <c:pt idx="112">
                  <c:v>3.000000000000004</c:v>
                </c:pt>
                <c:pt idx="113">
                  <c:v>3.0208333333333375</c:v>
                </c:pt>
                <c:pt idx="114">
                  <c:v>3.041666666666671</c:v>
                </c:pt>
                <c:pt idx="115">
                  <c:v>3.0625000000000044</c:v>
                </c:pt>
                <c:pt idx="116">
                  <c:v>3.0833333333333379</c:v>
                </c:pt>
                <c:pt idx="117">
                  <c:v>3.1041666666666714</c:v>
                </c:pt>
                <c:pt idx="118">
                  <c:v>3.1250000000000049</c:v>
                </c:pt>
                <c:pt idx="119">
                  <c:v>3.1458333333333384</c:v>
                </c:pt>
                <c:pt idx="120">
                  <c:v>3.1666666666666718</c:v>
                </c:pt>
                <c:pt idx="121">
                  <c:v>3.1875000000000053</c:v>
                </c:pt>
                <c:pt idx="122">
                  <c:v>3.2083333333333388</c:v>
                </c:pt>
                <c:pt idx="123">
                  <c:v>3.2291666666666723</c:v>
                </c:pt>
                <c:pt idx="124">
                  <c:v>3.2500000000000058</c:v>
                </c:pt>
                <c:pt idx="125">
                  <c:v>3.2708333333333393</c:v>
                </c:pt>
                <c:pt idx="126">
                  <c:v>3.2916666666666727</c:v>
                </c:pt>
                <c:pt idx="127">
                  <c:v>3.3125000000000062</c:v>
                </c:pt>
                <c:pt idx="128">
                  <c:v>3.3333333333333397</c:v>
                </c:pt>
                <c:pt idx="129">
                  <c:v>3.3541666666666732</c:v>
                </c:pt>
                <c:pt idx="130">
                  <c:v>3.3750000000000067</c:v>
                </c:pt>
                <c:pt idx="131">
                  <c:v>3.3958333333333401</c:v>
                </c:pt>
                <c:pt idx="132">
                  <c:v>3.4166666666666736</c:v>
                </c:pt>
                <c:pt idx="133">
                  <c:v>3.4375000000000071</c:v>
                </c:pt>
                <c:pt idx="134">
                  <c:v>3.4583333333333406</c:v>
                </c:pt>
                <c:pt idx="135">
                  <c:v>3.4791666666666741</c:v>
                </c:pt>
                <c:pt idx="136">
                  <c:v>3.5000000000000075</c:v>
                </c:pt>
                <c:pt idx="137">
                  <c:v>3.520833333333341</c:v>
                </c:pt>
                <c:pt idx="138">
                  <c:v>3.5416666666666745</c:v>
                </c:pt>
                <c:pt idx="139">
                  <c:v>3.562500000000008</c:v>
                </c:pt>
                <c:pt idx="140">
                  <c:v>3.5833333333333415</c:v>
                </c:pt>
                <c:pt idx="141">
                  <c:v>3.604166666666675</c:v>
                </c:pt>
                <c:pt idx="142">
                  <c:v>3.6250000000000084</c:v>
                </c:pt>
                <c:pt idx="143">
                  <c:v>3.6458333333333419</c:v>
                </c:pt>
                <c:pt idx="144">
                  <c:v>3.6666666666666754</c:v>
                </c:pt>
                <c:pt idx="145">
                  <c:v>3.6875000000000089</c:v>
                </c:pt>
                <c:pt idx="146">
                  <c:v>3.7083333333333424</c:v>
                </c:pt>
                <c:pt idx="147">
                  <c:v>3.7291666666666758</c:v>
                </c:pt>
                <c:pt idx="148">
                  <c:v>3.7500000000000093</c:v>
                </c:pt>
                <c:pt idx="149">
                  <c:v>3.7708333333333428</c:v>
                </c:pt>
                <c:pt idx="150">
                  <c:v>3.7916666666666763</c:v>
                </c:pt>
                <c:pt idx="151">
                  <c:v>3.8125000000000098</c:v>
                </c:pt>
                <c:pt idx="152">
                  <c:v>3.8333333333333433</c:v>
                </c:pt>
                <c:pt idx="153">
                  <c:v>3.8541666666666767</c:v>
                </c:pt>
                <c:pt idx="154">
                  <c:v>3.8750000000000102</c:v>
                </c:pt>
                <c:pt idx="155">
                  <c:v>3.8958333333333437</c:v>
                </c:pt>
                <c:pt idx="156">
                  <c:v>3.9166666666666772</c:v>
                </c:pt>
                <c:pt idx="157">
                  <c:v>3.9375000000000107</c:v>
                </c:pt>
                <c:pt idx="158">
                  <c:v>3.9583333333333441</c:v>
                </c:pt>
                <c:pt idx="159">
                  <c:v>3.9791666666666776</c:v>
                </c:pt>
                <c:pt idx="160">
                  <c:v>4.0000000000000107</c:v>
                </c:pt>
                <c:pt idx="161">
                  <c:v>4.0208333333333437</c:v>
                </c:pt>
                <c:pt idx="162">
                  <c:v>4.0416666666666767</c:v>
                </c:pt>
                <c:pt idx="163">
                  <c:v>4.0625000000000098</c:v>
                </c:pt>
                <c:pt idx="164">
                  <c:v>4.0833333333333428</c:v>
                </c:pt>
                <c:pt idx="165">
                  <c:v>4.1041666666666758</c:v>
                </c:pt>
                <c:pt idx="166">
                  <c:v>4.1250000000000089</c:v>
                </c:pt>
                <c:pt idx="167">
                  <c:v>4.1458333333333419</c:v>
                </c:pt>
                <c:pt idx="168">
                  <c:v>4.166666666666675</c:v>
                </c:pt>
                <c:pt idx="169">
                  <c:v>4.187500000000008</c:v>
                </c:pt>
                <c:pt idx="170">
                  <c:v>4.208333333333341</c:v>
                </c:pt>
                <c:pt idx="171">
                  <c:v>4.2291666666666741</c:v>
                </c:pt>
                <c:pt idx="172">
                  <c:v>4.2500000000000071</c:v>
                </c:pt>
                <c:pt idx="173">
                  <c:v>4.2708333333333401</c:v>
                </c:pt>
                <c:pt idx="174">
                  <c:v>4.2916666666666732</c:v>
                </c:pt>
                <c:pt idx="175">
                  <c:v>4.3125000000000062</c:v>
                </c:pt>
                <c:pt idx="176">
                  <c:v>4.3333333333333393</c:v>
                </c:pt>
                <c:pt idx="177">
                  <c:v>4.3541666666666723</c:v>
                </c:pt>
                <c:pt idx="178">
                  <c:v>4.3750000000000053</c:v>
                </c:pt>
                <c:pt idx="179">
                  <c:v>4.3958333333333384</c:v>
                </c:pt>
                <c:pt idx="180">
                  <c:v>4.4166666666666714</c:v>
                </c:pt>
                <c:pt idx="181">
                  <c:v>4.4375000000000044</c:v>
                </c:pt>
                <c:pt idx="182">
                  <c:v>4.4583333333333375</c:v>
                </c:pt>
                <c:pt idx="183">
                  <c:v>4.4791666666666705</c:v>
                </c:pt>
                <c:pt idx="184">
                  <c:v>4.5000000000000036</c:v>
                </c:pt>
                <c:pt idx="185">
                  <c:v>4.5208333333333366</c:v>
                </c:pt>
                <c:pt idx="186">
                  <c:v>4.5416666666666696</c:v>
                </c:pt>
                <c:pt idx="187">
                  <c:v>4.5625000000000027</c:v>
                </c:pt>
                <c:pt idx="188">
                  <c:v>4.5833333333333357</c:v>
                </c:pt>
                <c:pt idx="189">
                  <c:v>4.6041666666666687</c:v>
                </c:pt>
                <c:pt idx="190">
                  <c:v>4.6250000000000018</c:v>
                </c:pt>
                <c:pt idx="191">
                  <c:v>4.6458333333333348</c:v>
                </c:pt>
              </c:numCache>
            </c:numRef>
          </c:xVal>
          <c:yVal>
            <c:numRef>
              <c:f>TC_System!$E$6:$GN$6</c:f>
              <c:numCache>
                <c:formatCode>General</c:formatCode>
                <c:ptCount val="19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FE6-4E86-A347-238A21C00ACA}"/>
            </c:ext>
          </c:extLst>
        </c:ser>
        <c:ser>
          <c:idx val="2"/>
          <c:order val="2"/>
          <c:tx>
            <c:strRef>
              <c:f>TC_System!$D$7</c:f>
              <c:strCache>
                <c:ptCount val="1"/>
                <c:pt idx="0">
                  <c:v>FL + (N-1) + SR 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TC_System!$E$4:$GN$4</c:f>
              <c:numCache>
                <c:formatCode>h:mm</c:formatCode>
                <c:ptCount val="192"/>
                <c:pt idx="0" formatCode="hh:mm">
                  <c:v>0.66666666666666663</c:v>
                </c:pt>
                <c:pt idx="1">
                  <c:v>0.6875</c:v>
                </c:pt>
                <c:pt idx="2">
                  <c:v>0.70833333333333337</c:v>
                </c:pt>
                <c:pt idx="3">
                  <c:v>0.72916666666666674</c:v>
                </c:pt>
                <c:pt idx="4">
                  <c:v>0.75000000000000011</c:v>
                </c:pt>
                <c:pt idx="5">
                  <c:v>0.77083333333333348</c:v>
                </c:pt>
                <c:pt idx="6">
                  <c:v>0.79166666666666685</c:v>
                </c:pt>
                <c:pt idx="7">
                  <c:v>0.81250000000000022</c:v>
                </c:pt>
                <c:pt idx="8">
                  <c:v>0.83333333333333359</c:v>
                </c:pt>
                <c:pt idx="9">
                  <c:v>0.85416666666666696</c:v>
                </c:pt>
                <c:pt idx="10">
                  <c:v>0.87500000000000033</c:v>
                </c:pt>
                <c:pt idx="11">
                  <c:v>0.8958333333333337</c:v>
                </c:pt>
                <c:pt idx="12">
                  <c:v>0.91666666666666707</c:v>
                </c:pt>
                <c:pt idx="13">
                  <c:v>0.93750000000000044</c:v>
                </c:pt>
                <c:pt idx="14">
                  <c:v>0.95833333333333381</c:v>
                </c:pt>
                <c:pt idx="15">
                  <c:v>0.97916666666666718</c:v>
                </c:pt>
                <c:pt idx="16">
                  <c:v>1.0000000000000004</c:v>
                </c:pt>
                <c:pt idx="17">
                  <c:v>1.0208333333333337</c:v>
                </c:pt>
                <c:pt idx="18">
                  <c:v>1.041666666666667</c:v>
                </c:pt>
                <c:pt idx="19">
                  <c:v>1.0625000000000002</c:v>
                </c:pt>
                <c:pt idx="20">
                  <c:v>1.0833333333333335</c:v>
                </c:pt>
                <c:pt idx="21">
                  <c:v>1.1041666666666667</c:v>
                </c:pt>
                <c:pt idx="22">
                  <c:v>1.125</c:v>
                </c:pt>
                <c:pt idx="23">
                  <c:v>1.1458333333333333</c:v>
                </c:pt>
                <c:pt idx="24">
                  <c:v>1.1666666666666665</c:v>
                </c:pt>
                <c:pt idx="25">
                  <c:v>1.1874999999999998</c:v>
                </c:pt>
                <c:pt idx="26">
                  <c:v>1.208333333333333</c:v>
                </c:pt>
                <c:pt idx="27">
                  <c:v>1.2291666666666663</c:v>
                </c:pt>
                <c:pt idx="28">
                  <c:v>1.2499999999999996</c:v>
                </c:pt>
                <c:pt idx="29">
                  <c:v>1.2708333333333328</c:v>
                </c:pt>
                <c:pt idx="30">
                  <c:v>1.2916666666666661</c:v>
                </c:pt>
                <c:pt idx="31">
                  <c:v>1.3124999999999993</c:v>
                </c:pt>
                <c:pt idx="32">
                  <c:v>1.3333333333333326</c:v>
                </c:pt>
                <c:pt idx="33">
                  <c:v>1.3541666666666659</c:v>
                </c:pt>
                <c:pt idx="34">
                  <c:v>1.3749999999999991</c:v>
                </c:pt>
                <c:pt idx="35">
                  <c:v>1.3958333333333324</c:v>
                </c:pt>
                <c:pt idx="36">
                  <c:v>1.4166666666666656</c:v>
                </c:pt>
                <c:pt idx="37">
                  <c:v>1.4374999999999989</c:v>
                </c:pt>
                <c:pt idx="38">
                  <c:v>1.4583333333333321</c:v>
                </c:pt>
                <c:pt idx="39">
                  <c:v>1.4791666666666654</c:v>
                </c:pt>
                <c:pt idx="40">
                  <c:v>1.4999999999999987</c:v>
                </c:pt>
                <c:pt idx="41">
                  <c:v>1.5208333333333319</c:v>
                </c:pt>
                <c:pt idx="42">
                  <c:v>1.5416666666666652</c:v>
                </c:pt>
                <c:pt idx="43">
                  <c:v>1.5624999999999984</c:v>
                </c:pt>
                <c:pt idx="44">
                  <c:v>1.5833333333333317</c:v>
                </c:pt>
                <c:pt idx="45">
                  <c:v>1.604166666666665</c:v>
                </c:pt>
                <c:pt idx="46">
                  <c:v>1.6249999999999982</c:v>
                </c:pt>
                <c:pt idx="47">
                  <c:v>1.6458333333333315</c:v>
                </c:pt>
                <c:pt idx="48">
                  <c:v>1.6666666666666647</c:v>
                </c:pt>
                <c:pt idx="49">
                  <c:v>1.687499999999998</c:v>
                </c:pt>
                <c:pt idx="50">
                  <c:v>1.7083333333333313</c:v>
                </c:pt>
                <c:pt idx="51">
                  <c:v>1.7291666666666645</c:v>
                </c:pt>
                <c:pt idx="52">
                  <c:v>1.7499999999999978</c:v>
                </c:pt>
                <c:pt idx="53">
                  <c:v>1.770833333333331</c:v>
                </c:pt>
                <c:pt idx="54">
                  <c:v>1.7916666666666643</c:v>
                </c:pt>
                <c:pt idx="55">
                  <c:v>1.8124999999999976</c:v>
                </c:pt>
                <c:pt idx="56">
                  <c:v>1.8333333333333308</c:v>
                </c:pt>
                <c:pt idx="57">
                  <c:v>1.8541666666666641</c:v>
                </c:pt>
                <c:pt idx="58">
                  <c:v>1.8749999999999973</c:v>
                </c:pt>
                <c:pt idx="59">
                  <c:v>1.8958333333333306</c:v>
                </c:pt>
                <c:pt idx="60">
                  <c:v>1.9166666666666639</c:v>
                </c:pt>
                <c:pt idx="61">
                  <c:v>1.9374999999999971</c:v>
                </c:pt>
                <c:pt idx="62">
                  <c:v>1.9583333333333304</c:v>
                </c:pt>
                <c:pt idx="63">
                  <c:v>1.9791666666666636</c:v>
                </c:pt>
                <c:pt idx="64">
                  <c:v>1.9999999999999969</c:v>
                </c:pt>
                <c:pt idx="65">
                  <c:v>2.0208333333333304</c:v>
                </c:pt>
                <c:pt idx="66">
                  <c:v>2.0416666666666639</c:v>
                </c:pt>
                <c:pt idx="67">
                  <c:v>2.0624999999999973</c:v>
                </c:pt>
                <c:pt idx="68">
                  <c:v>2.0833333333333308</c:v>
                </c:pt>
                <c:pt idx="69">
                  <c:v>2.1041666666666643</c:v>
                </c:pt>
                <c:pt idx="70">
                  <c:v>2.1249999999999978</c:v>
                </c:pt>
                <c:pt idx="71">
                  <c:v>2.1458333333333313</c:v>
                </c:pt>
                <c:pt idx="72">
                  <c:v>2.1666666666666647</c:v>
                </c:pt>
                <c:pt idx="73">
                  <c:v>2.1874999999999982</c:v>
                </c:pt>
                <c:pt idx="74">
                  <c:v>2.2083333333333317</c:v>
                </c:pt>
                <c:pt idx="75">
                  <c:v>2.2291666666666652</c:v>
                </c:pt>
                <c:pt idx="76">
                  <c:v>2.2499999999999987</c:v>
                </c:pt>
                <c:pt idx="77">
                  <c:v>2.2708333333333321</c:v>
                </c:pt>
                <c:pt idx="78">
                  <c:v>2.2916666666666656</c:v>
                </c:pt>
                <c:pt idx="79">
                  <c:v>2.3124999999999991</c:v>
                </c:pt>
                <c:pt idx="80">
                  <c:v>2.3333333333333326</c:v>
                </c:pt>
                <c:pt idx="81">
                  <c:v>2.3541666666666661</c:v>
                </c:pt>
                <c:pt idx="82">
                  <c:v>2.3749999999999996</c:v>
                </c:pt>
                <c:pt idx="83">
                  <c:v>2.395833333333333</c:v>
                </c:pt>
                <c:pt idx="84">
                  <c:v>2.4166666666666665</c:v>
                </c:pt>
                <c:pt idx="85">
                  <c:v>2.4375</c:v>
                </c:pt>
                <c:pt idx="86">
                  <c:v>2.4583333333333335</c:v>
                </c:pt>
                <c:pt idx="87">
                  <c:v>2.479166666666667</c:v>
                </c:pt>
                <c:pt idx="88">
                  <c:v>2.5000000000000004</c:v>
                </c:pt>
                <c:pt idx="89">
                  <c:v>2.5208333333333339</c:v>
                </c:pt>
                <c:pt idx="90">
                  <c:v>2.5416666666666674</c:v>
                </c:pt>
                <c:pt idx="91">
                  <c:v>2.5625000000000009</c:v>
                </c:pt>
                <c:pt idx="92">
                  <c:v>2.5833333333333344</c:v>
                </c:pt>
                <c:pt idx="93">
                  <c:v>2.6041666666666679</c:v>
                </c:pt>
                <c:pt idx="94">
                  <c:v>2.6250000000000013</c:v>
                </c:pt>
                <c:pt idx="95">
                  <c:v>2.6458333333333348</c:v>
                </c:pt>
                <c:pt idx="96">
                  <c:v>2.6666666666666683</c:v>
                </c:pt>
                <c:pt idx="97">
                  <c:v>2.6875000000000018</c:v>
                </c:pt>
                <c:pt idx="98">
                  <c:v>2.7083333333333353</c:v>
                </c:pt>
                <c:pt idx="99">
                  <c:v>2.7291666666666687</c:v>
                </c:pt>
                <c:pt idx="100">
                  <c:v>2.7500000000000022</c:v>
                </c:pt>
                <c:pt idx="101">
                  <c:v>2.7708333333333357</c:v>
                </c:pt>
                <c:pt idx="102">
                  <c:v>2.7916666666666692</c:v>
                </c:pt>
                <c:pt idx="103">
                  <c:v>2.8125000000000027</c:v>
                </c:pt>
                <c:pt idx="104">
                  <c:v>2.8333333333333361</c:v>
                </c:pt>
                <c:pt idx="105">
                  <c:v>2.8541666666666696</c:v>
                </c:pt>
                <c:pt idx="106">
                  <c:v>2.8750000000000031</c:v>
                </c:pt>
                <c:pt idx="107">
                  <c:v>2.8958333333333366</c:v>
                </c:pt>
                <c:pt idx="108">
                  <c:v>2.9166666666666701</c:v>
                </c:pt>
                <c:pt idx="109">
                  <c:v>2.9375000000000036</c:v>
                </c:pt>
                <c:pt idx="110">
                  <c:v>2.958333333333337</c:v>
                </c:pt>
                <c:pt idx="111">
                  <c:v>2.9791666666666705</c:v>
                </c:pt>
                <c:pt idx="112">
                  <c:v>3.000000000000004</c:v>
                </c:pt>
                <c:pt idx="113">
                  <c:v>3.0208333333333375</c:v>
                </c:pt>
                <c:pt idx="114">
                  <c:v>3.041666666666671</c:v>
                </c:pt>
                <c:pt idx="115">
                  <c:v>3.0625000000000044</c:v>
                </c:pt>
                <c:pt idx="116">
                  <c:v>3.0833333333333379</c:v>
                </c:pt>
                <c:pt idx="117">
                  <c:v>3.1041666666666714</c:v>
                </c:pt>
                <c:pt idx="118">
                  <c:v>3.1250000000000049</c:v>
                </c:pt>
                <c:pt idx="119">
                  <c:v>3.1458333333333384</c:v>
                </c:pt>
                <c:pt idx="120">
                  <c:v>3.1666666666666718</c:v>
                </c:pt>
                <c:pt idx="121">
                  <c:v>3.1875000000000053</c:v>
                </c:pt>
                <c:pt idx="122">
                  <c:v>3.2083333333333388</c:v>
                </c:pt>
                <c:pt idx="123">
                  <c:v>3.2291666666666723</c:v>
                </c:pt>
                <c:pt idx="124">
                  <c:v>3.2500000000000058</c:v>
                </c:pt>
                <c:pt idx="125">
                  <c:v>3.2708333333333393</c:v>
                </c:pt>
                <c:pt idx="126">
                  <c:v>3.2916666666666727</c:v>
                </c:pt>
                <c:pt idx="127">
                  <c:v>3.3125000000000062</c:v>
                </c:pt>
                <c:pt idx="128">
                  <c:v>3.3333333333333397</c:v>
                </c:pt>
                <c:pt idx="129">
                  <c:v>3.3541666666666732</c:v>
                </c:pt>
                <c:pt idx="130">
                  <c:v>3.3750000000000067</c:v>
                </c:pt>
                <c:pt idx="131">
                  <c:v>3.3958333333333401</c:v>
                </c:pt>
                <c:pt idx="132">
                  <c:v>3.4166666666666736</c:v>
                </c:pt>
                <c:pt idx="133">
                  <c:v>3.4375000000000071</c:v>
                </c:pt>
                <c:pt idx="134">
                  <c:v>3.4583333333333406</c:v>
                </c:pt>
                <c:pt idx="135">
                  <c:v>3.4791666666666741</c:v>
                </c:pt>
                <c:pt idx="136">
                  <c:v>3.5000000000000075</c:v>
                </c:pt>
                <c:pt idx="137">
                  <c:v>3.520833333333341</c:v>
                </c:pt>
                <c:pt idx="138">
                  <c:v>3.5416666666666745</c:v>
                </c:pt>
                <c:pt idx="139">
                  <c:v>3.562500000000008</c:v>
                </c:pt>
                <c:pt idx="140">
                  <c:v>3.5833333333333415</c:v>
                </c:pt>
                <c:pt idx="141">
                  <c:v>3.604166666666675</c:v>
                </c:pt>
                <c:pt idx="142">
                  <c:v>3.6250000000000084</c:v>
                </c:pt>
                <c:pt idx="143">
                  <c:v>3.6458333333333419</c:v>
                </c:pt>
                <c:pt idx="144">
                  <c:v>3.6666666666666754</c:v>
                </c:pt>
                <c:pt idx="145">
                  <c:v>3.6875000000000089</c:v>
                </c:pt>
                <c:pt idx="146">
                  <c:v>3.7083333333333424</c:v>
                </c:pt>
                <c:pt idx="147">
                  <c:v>3.7291666666666758</c:v>
                </c:pt>
                <c:pt idx="148">
                  <c:v>3.7500000000000093</c:v>
                </c:pt>
                <c:pt idx="149">
                  <c:v>3.7708333333333428</c:v>
                </c:pt>
                <c:pt idx="150">
                  <c:v>3.7916666666666763</c:v>
                </c:pt>
                <c:pt idx="151">
                  <c:v>3.8125000000000098</c:v>
                </c:pt>
                <c:pt idx="152">
                  <c:v>3.8333333333333433</c:v>
                </c:pt>
                <c:pt idx="153">
                  <c:v>3.8541666666666767</c:v>
                </c:pt>
                <c:pt idx="154">
                  <c:v>3.8750000000000102</c:v>
                </c:pt>
                <c:pt idx="155">
                  <c:v>3.8958333333333437</c:v>
                </c:pt>
                <c:pt idx="156">
                  <c:v>3.9166666666666772</c:v>
                </c:pt>
                <c:pt idx="157">
                  <c:v>3.9375000000000107</c:v>
                </c:pt>
                <c:pt idx="158">
                  <c:v>3.9583333333333441</c:v>
                </c:pt>
                <c:pt idx="159">
                  <c:v>3.9791666666666776</c:v>
                </c:pt>
                <c:pt idx="160">
                  <c:v>4.0000000000000107</c:v>
                </c:pt>
                <c:pt idx="161">
                  <c:v>4.0208333333333437</c:v>
                </c:pt>
                <c:pt idx="162">
                  <c:v>4.0416666666666767</c:v>
                </c:pt>
                <c:pt idx="163">
                  <c:v>4.0625000000000098</c:v>
                </c:pt>
                <c:pt idx="164">
                  <c:v>4.0833333333333428</c:v>
                </c:pt>
                <c:pt idx="165">
                  <c:v>4.1041666666666758</c:v>
                </c:pt>
                <c:pt idx="166">
                  <c:v>4.1250000000000089</c:v>
                </c:pt>
                <c:pt idx="167">
                  <c:v>4.1458333333333419</c:v>
                </c:pt>
                <c:pt idx="168">
                  <c:v>4.166666666666675</c:v>
                </c:pt>
                <c:pt idx="169">
                  <c:v>4.187500000000008</c:v>
                </c:pt>
                <c:pt idx="170">
                  <c:v>4.208333333333341</c:v>
                </c:pt>
                <c:pt idx="171">
                  <c:v>4.2291666666666741</c:v>
                </c:pt>
                <c:pt idx="172">
                  <c:v>4.2500000000000071</c:v>
                </c:pt>
                <c:pt idx="173">
                  <c:v>4.2708333333333401</c:v>
                </c:pt>
                <c:pt idx="174">
                  <c:v>4.2916666666666732</c:v>
                </c:pt>
                <c:pt idx="175">
                  <c:v>4.3125000000000062</c:v>
                </c:pt>
                <c:pt idx="176">
                  <c:v>4.3333333333333393</c:v>
                </c:pt>
                <c:pt idx="177">
                  <c:v>4.3541666666666723</c:v>
                </c:pt>
                <c:pt idx="178">
                  <c:v>4.3750000000000053</c:v>
                </c:pt>
                <c:pt idx="179">
                  <c:v>4.3958333333333384</c:v>
                </c:pt>
                <c:pt idx="180">
                  <c:v>4.4166666666666714</c:v>
                </c:pt>
                <c:pt idx="181">
                  <c:v>4.4375000000000044</c:v>
                </c:pt>
                <c:pt idx="182">
                  <c:v>4.4583333333333375</c:v>
                </c:pt>
                <c:pt idx="183">
                  <c:v>4.4791666666666705</c:v>
                </c:pt>
                <c:pt idx="184">
                  <c:v>4.5000000000000036</c:v>
                </c:pt>
                <c:pt idx="185">
                  <c:v>4.5208333333333366</c:v>
                </c:pt>
                <c:pt idx="186">
                  <c:v>4.5416666666666696</c:v>
                </c:pt>
                <c:pt idx="187">
                  <c:v>4.5625000000000027</c:v>
                </c:pt>
                <c:pt idx="188">
                  <c:v>4.5833333333333357</c:v>
                </c:pt>
                <c:pt idx="189">
                  <c:v>4.6041666666666687</c:v>
                </c:pt>
                <c:pt idx="190">
                  <c:v>4.6250000000000018</c:v>
                </c:pt>
                <c:pt idx="191">
                  <c:v>4.6458333333333348</c:v>
                </c:pt>
              </c:numCache>
            </c:numRef>
          </c:xVal>
          <c:yVal>
            <c:numRef>
              <c:f>TC_System!$E$7:$GN$7</c:f>
              <c:numCache>
                <c:formatCode>0.00</c:formatCode>
                <c:ptCount val="192"/>
                <c:pt idx="0">
                  <c:v>8.1690000000000005</c:v>
                </c:pt>
                <c:pt idx="1">
                  <c:v>8.1890000000000001</c:v>
                </c:pt>
                <c:pt idx="2">
                  <c:v>8.2309999999999999</c:v>
                </c:pt>
                <c:pt idx="3">
                  <c:v>8.3149999999999995</c:v>
                </c:pt>
                <c:pt idx="4">
                  <c:v>8.36</c:v>
                </c:pt>
                <c:pt idx="5">
                  <c:v>8.3610000000000007</c:v>
                </c:pt>
                <c:pt idx="6">
                  <c:v>8.327</c:v>
                </c:pt>
                <c:pt idx="7">
                  <c:v>8.161999999999999</c:v>
                </c:pt>
                <c:pt idx="8">
                  <c:v>8.048</c:v>
                </c:pt>
                <c:pt idx="9">
                  <c:v>8.0090000000000003</c:v>
                </c:pt>
                <c:pt idx="10">
                  <c:v>7.9089999999999998</c:v>
                </c:pt>
                <c:pt idx="11">
                  <c:v>7.8070000000000004</c:v>
                </c:pt>
                <c:pt idx="12">
                  <c:v>7.6760000000000002</c:v>
                </c:pt>
                <c:pt idx="13">
                  <c:v>7.6120000000000001</c:v>
                </c:pt>
                <c:pt idx="14">
                  <c:v>7.532</c:v>
                </c:pt>
                <c:pt idx="15">
                  <c:v>7.42</c:v>
                </c:pt>
                <c:pt idx="16">
                  <c:v>7.3769999999999998</c:v>
                </c:pt>
                <c:pt idx="17">
                  <c:v>7.3479999999999999</c:v>
                </c:pt>
                <c:pt idx="18">
                  <c:v>7.282</c:v>
                </c:pt>
                <c:pt idx="19">
                  <c:v>7.2759999999999998</c:v>
                </c:pt>
                <c:pt idx="20">
                  <c:v>7.2679999999999998</c:v>
                </c:pt>
                <c:pt idx="21">
                  <c:v>7.26</c:v>
                </c:pt>
                <c:pt idx="22">
                  <c:v>7.2389999999999999</c:v>
                </c:pt>
                <c:pt idx="23">
                  <c:v>7.23</c:v>
                </c:pt>
                <c:pt idx="24">
                  <c:v>7.2729999999999997</c:v>
                </c:pt>
                <c:pt idx="25">
                  <c:v>7.3159999999999998</c:v>
                </c:pt>
                <c:pt idx="26">
                  <c:v>7.3149999999999995</c:v>
                </c:pt>
                <c:pt idx="27">
                  <c:v>7.4039999999999999</c:v>
                </c:pt>
                <c:pt idx="28">
                  <c:v>7.5630000000000006</c:v>
                </c:pt>
                <c:pt idx="29">
                  <c:v>7.7349999999999994</c:v>
                </c:pt>
                <c:pt idx="30">
                  <c:v>7.8290000000000006</c:v>
                </c:pt>
                <c:pt idx="31">
                  <c:v>7.8959999999999999</c:v>
                </c:pt>
                <c:pt idx="32">
                  <c:v>7.8979999999999997</c:v>
                </c:pt>
                <c:pt idx="33">
                  <c:v>7.7669999999999995</c:v>
                </c:pt>
                <c:pt idx="34">
                  <c:v>7.6959999999999997</c:v>
                </c:pt>
                <c:pt idx="35">
                  <c:v>7.7</c:v>
                </c:pt>
                <c:pt idx="36">
                  <c:v>7.6630000000000003</c:v>
                </c:pt>
                <c:pt idx="37">
                  <c:v>7.6909999999999998</c:v>
                </c:pt>
                <c:pt idx="38">
                  <c:v>7.6760000000000002</c:v>
                </c:pt>
                <c:pt idx="39">
                  <c:v>7.7530000000000001</c:v>
                </c:pt>
                <c:pt idx="40">
                  <c:v>7.7880000000000003</c:v>
                </c:pt>
                <c:pt idx="41">
                  <c:v>7.74</c:v>
                </c:pt>
                <c:pt idx="42">
                  <c:v>7.8070000000000004</c:v>
                </c:pt>
                <c:pt idx="43">
                  <c:v>7.8460000000000001</c:v>
                </c:pt>
                <c:pt idx="44">
                  <c:v>7.867</c:v>
                </c:pt>
                <c:pt idx="45">
                  <c:v>7.9359999999999999</c:v>
                </c:pt>
                <c:pt idx="46">
                  <c:v>7.9939999999999998</c:v>
                </c:pt>
                <c:pt idx="47">
                  <c:v>8.0169999999999995</c:v>
                </c:pt>
                <c:pt idx="48">
                  <c:v>8.1029999999999998</c:v>
                </c:pt>
                <c:pt idx="49">
                  <c:v>8.08</c:v>
                </c:pt>
                <c:pt idx="50">
                  <c:v>8.0760000000000005</c:v>
                </c:pt>
                <c:pt idx="51">
                  <c:v>8.1649999999999991</c:v>
                </c:pt>
                <c:pt idx="52">
                  <c:v>8.1909999999999989</c:v>
                </c:pt>
                <c:pt idx="53">
                  <c:v>8.1509999999999998</c:v>
                </c:pt>
                <c:pt idx="54">
                  <c:v>8.129999999999999</c:v>
                </c:pt>
                <c:pt idx="55">
                  <c:v>8.0440000000000005</c:v>
                </c:pt>
                <c:pt idx="56">
                  <c:v>7.9399999999999995</c:v>
                </c:pt>
                <c:pt idx="57">
                  <c:v>7.8870000000000005</c:v>
                </c:pt>
                <c:pt idx="58">
                  <c:v>7.8130000000000006</c:v>
                </c:pt>
                <c:pt idx="59">
                  <c:v>7.7110000000000003</c:v>
                </c:pt>
                <c:pt idx="60">
                  <c:v>7.6210000000000004</c:v>
                </c:pt>
                <c:pt idx="61">
                  <c:v>7.5619999999999994</c:v>
                </c:pt>
                <c:pt idx="62">
                  <c:v>7.4879999999999995</c:v>
                </c:pt>
                <c:pt idx="63">
                  <c:v>7.2970000000000006</c:v>
                </c:pt>
                <c:pt idx="64">
                  <c:v>7.3070000000000004</c:v>
                </c:pt>
                <c:pt idx="65">
                  <c:v>7.2679999999999998</c:v>
                </c:pt>
                <c:pt idx="66">
                  <c:v>7.1669999999999998</c:v>
                </c:pt>
                <c:pt idx="67">
                  <c:v>7.17</c:v>
                </c:pt>
                <c:pt idx="68">
                  <c:v>7.1530000000000005</c:v>
                </c:pt>
                <c:pt idx="69">
                  <c:v>7.0869999999999997</c:v>
                </c:pt>
                <c:pt idx="70">
                  <c:v>7.1259999999999994</c:v>
                </c:pt>
                <c:pt idx="71">
                  <c:v>7.1029999999999998</c:v>
                </c:pt>
                <c:pt idx="72">
                  <c:v>7.1</c:v>
                </c:pt>
                <c:pt idx="73">
                  <c:v>7.1360000000000001</c:v>
                </c:pt>
                <c:pt idx="74">
                  <c:v>7.1769999999999996</c:v>
                </c:pt>
                <c:pt idx="75">
                  <c:v>7.2610000000000001</c:v>
                </c:pt>
                <c:pt idx="76">
                  <c:v>7.3260000000000005</c:v>
                </c:pt>
                <c:pt idx="77">
                  <c:v>7.4009999999999998</c:v>
                </c:pt>
                <c:pt idx="78">
                  <c:v>7.4409999999999998</c:v>
                </c:pt>
                <c:pt idx="79">
                  <c:v>7.4249999999999998</c:v>
                </c:pt>
                <c:pt idx="80">
                  <c:v>7.4249999999999998</c:v>
                </c:pt>
                <c:pt idx="81">
                  <c:v>7.3680000000000003</c:v>
                </c:pt>
                <c:pt idx="82">
                  <c:v>7.367</c:v>
                </c:pt>
                <c:pt idx="83">
                  <c:v>7.2889999999999997</c:v>
                </c:pt>
                <c:pt idx="84">
                  <c:v>7.1479999999999997</c:v>
                </c:pt>
                <c:pt idx="85">
                  <c:v>7.1360000000000001</c:v>
                </c:pt>
                <c:pt idx="86">
                  <c:v>7.1520000000000001</c:v>
                </c:pt>
                <c:pt idx="87">
                  <c:v>7.1720000000000006</c:v>
                </c:pt>
                <c:pt idx="88">
                  <c:v>7.1389999999999993</c:v>
                </c:pt>
                <c:pt idx="89">
                  <c:v>7.1760000000000002</c:v>
                </c:pt>
                <c:pt idx="90">
                  <c:v>7.1310000000000002</c:v>
                </c:pt>
                <c:pt idx="91">
                  <c:v>7.1370000000000005</c:v>
                </c:pt>
                <c:pt idx="92">
                  <c:v>7.1880000000000006</c:v>
                </c:pt>
                <c:pt idx="93">
                  <c:v>7.2200000000000006</c:v>
                </c:pt>
                <c:pt idx="94">
                  <c:v>7.2729999999999997</c:v>
                </c:pt>
                <c:pt idx="95">
                  <c:v>7.3230000000000004</c:v>
                </c:pt>
                <c:pt idx="96">
                  <c:v>7.4039999999999999</c:v>
                </c:pt>
                <c:pt idx="97">
                  <c:v>7.5039999999999996</c:v>
                </c:pt>
                <c:pt idx="98">
                  <c:v>7.6680000000000001</c:v>
                </c:pt>
                <c:pt idx="99">
                  <c:v>7.73</c:v>
                </c:pt>
                <c:pt idx="100">
                  <c:v>7.8439999999999994</c:v>
                </c:pt>
                <c:pt idx="101">
                  <c:v>8.1050000000000004</c:v>
                </c:pt>
                <c:pt idx="102">
                  <c:v>8.0860000000000003</c:v>
                </c:pt>
                <c:pt idx="103">
                  <c:v>8.016</c:v>
                </c:pt>
                <c:pt idx="104">
                  <c:v>7.9329999999999998</c:v>
                </c:pt>
                <c:pt idx="105">
                  <c:v>7.8159999999999998</c:v>
                </c:pt>
                <c:pt idx="106">
                  <c:v>7.7690000000000001</c:v>
                </c:pt>
                <c:pt idx="107">
                  <c:v>7.5939999999999994</c:v>
                </c:pt>
                <c:pt idx="108">
                  <c:v>7.5709999999999997</c:v>
                </c:pt>
                <c:pt idx="109">
                  <c:v>7.468</c:v>
                </c:pt>
                <c:pt idx="110">
                  <c:v>7.4109999999999996</c:v>
                </c:pt>
                <c:pt idx="111">
                  <c:v>7.3879999999999999</c:v>
                </c:pt>
                <c:pt idx="112">
                  <c:v>7.3479999999999999</c:v>
                </c:pt>
                <c:pt idx="113">
                  <c:v>7.32</c:v>
                </c:pt>
                <c:pt idx="114">
                  <c:v>7.2490000000000006</c:v>
                </c:pt>
                <c:pt idx="115">
                  <c:v>7.2389999999999999</c:v>
                </c:pt>
                <c:pt idx="116">
                  <c:v>7.226</c:v>
                </c:pt>
                <c:pt idx="117">
                  <c:v>7.1440000000000001</c:v>
                </c:pt>
                <c:pt idx="118">
                  <c:v>7.1549999999999994</c:v>
                </c:pt>
                <c:pt idx="119">
                  <c:v>7.1690000000000005</c:v>
                </c:pt>
                <c:pt idx="120">
                  <c:v>7.1820000000000004</c:v>
                </c:pt>
                <c:pt idx="121">
                  <c:v>7.2229999999999999</c:v>
                </c:pt>
                <c:pt idx="122">
                  <c:v>7.226</c:v>
                </c:pt>
                <c:pt idx="123">
                  <c:v>7.3290000000000006</c:v>
                </c:pt>
                <c:pt idx="124">
                  <c:v>7.3710000000000004</c:v>
                </c:pt>
                <c:pt idx="125">
                  <c:v>7.4950000000000001</c:v>
                </c:pt>
                <c:pt idx="126">
                  <c:v>7.548</c:v>
                </c:pt>
                <c:pt idx="127">
                  <c:v>7.617</c:v>
                </c:pt>
                <c:pt idx="128">
                  <c:v>7.6029999999999998</c:v>
                </c:pt>
                <c:pt idx="129">
                  <c:v>7.5779999999999994</c:v>
                </c:pt>
                <c:pt idx="130">
                  <c:v>7.5110000000000001</c:v>
                </c:pt>
                <c:pt idx="131">
                  <c:v>7.33</c:v>
                </c:pt>
                <c:pt idx="132">
                  <c:v>7.2379999999999995</c:v>
                </c:pt>
                <c:pt idx="133">
                  <c:v>7.1319999999999997</c:v>
                </c:pt>
                <c:pt idx="134">
                  <c:v>7.0990000000000002</c:v>
                </c:pt>
                <c:pt idx="135">
                  <c:v>7.1840000000000002</c:v>
                </c:pt>
                <c:pt idx="136">
                  <c:v>7.1240000000000006</c:v>
                </c:pt>
                <c:pt idx="137">
                  <c:v>6.9939999999999998</c:v>
                </c:pt>
                <c:pt idx="138">
                  <c:v>6.9390000000000001</c:v>
                </c:pt>
                <c:pt idx="139">
                  <c:v>7.0110000000000001</c:v>
                </c:pt>
                <c:pt idx="140">
                  <c:v>7.0600000000000005</c:v>
                </c:pt>
                <c:pt idx="141">
                  <c:v>7.1240000000000006</c:v>
                </c:pt>
                <c:pt idx="142">
                  <c:v>7.1739999999999995</c:v>
                </c:pt>
                <c:pt idx="143">
                  <c:v>7.2309999999999999</c:v>
                </c:pt>
                <c:pt idx="144">
                  <c:v>7.3870000000000005</c:v>
                </c:pt>
                <c:pt idx="145">
                  <c:v>7.4990000000000006</c:v>
                </c:pt>
                <c:pt idx="146">
                  <c:v>7.6080000000000005</c:v>
                </c:pt>
                <c:pt idx="147">
                  <c:v>7.7059999999999995</c:v>
                </c:pt>
                <c:pt idx="148">
                  <c:v>7.8629999999999995</c:v>
                </c:pt>
                <c:pt idx="149">
                  <c:v>8.1</c:v>
                </c:pt>
                <c:pt idx="150">
                  <c:v>8.0500000000000007</c:v>
                </c:pt>
                <c:pt idx="151">
                  <c:v>8.0619999999999994</c:v>
                </c:pt>
                <c:pt idx="152">
                  <c:v>7.96</c:v>
                </c:pt>
                <c:pt idx="153">
                  <c:v>7.7970000000000006</c:v>
                </c:pt>
                <c:pt idx="154">
                  <c:v>7.7</c:v>
                </c:pt>
                <c:pt idx="155">
                  <c:v>7.6829999999999998</c:v>
                </c:pt>
                <c:pt idx="156">
                  <c:v>7.5570000000000004</c:v>
                </c:pt>
                <c:pt idx="157">
                  <c:v>7.4950000000000001</c:v>
                </c:pt>
                <c:pt idx="158">
                  <c:v>7.3719999999999999</c:v>
                </c:pt>
                <c:pt idx="159">
                  <c:v>7.24</c:v>
                </c:pt>
                <c:pt idx="160">
                  <c:v>7.1899999999999995</c:v>
                </c:pt>
                <c:pt idx="161">
                  <c:v>7.181</c:v>
                </c:pt>
                <c:pt idx="162">
                  <c:v>7.1400000000000006</c:v>
                </c:pt>
                <c:pt idx="163">
                  <c:v>7.117</c:v>
                </c:pt>
                <c:pt idx="164">
                  <c:v>7.0920000000000005</c:v>
                </c:pt>
                <c:pt idx="165">
                  <c:v>7.085</c:v>
                </c:pt>
                <c:pt idx="166">
                  <c:v>7.0950000000000006</c:v>
                </c:pt>
                <c:pt idx="167">
                  <c:v>7.0950000000000006</c:v>
                </c:pt>
                <c:pt idx="168">
                  <c:v>7.1240000000000006</c:v>
                </c:pt>
                <c:pt idx="169">
                  <c:v>7.1739999999999995</c:v>
                </c:pt>
                <c:pt idx="170">
                  <c:v>7.2160000000000002</c:v>
                </c:pt>
                <c:pt idx="171">
                  <c:v>7.3380000000000001</c:v>
                </c:pt>
                <c:pt idx="172">
                  <c:v>7.5510000000000002</c:v>
                </c:pt>
                <c:pt idx="173">
                  <c:v>7.782</c:v>
                </c:pt>
                <c:pt idx="174">
                  <c:v>7.9619999999999997</c:v>
                </c:pt>
                <c:pt idx="175">
                  <c:v>8.0619999999999994</c:v>
                </c:pt>
                <c:pt idx="176">
                  <c:v>7.9619999999999997</c:v>
                </c:pt>
                <c:pt idx="177">
                  <c:v>7.8759999999999994</c:v>
                </c:pt>
                <c:pt idx="178">
                  <c:v>7.6310000000000002</c:v>
                </c:pt>
                <c:pt idx="179">
                  <c:v>7.298</c:v>
                </c:pt>
                <c:pt idx="180">
                  <c:v>7.2029999999999994</c:v>
                </c:pt>
                <c:pt idx="181">
                  <c:v>7.1319999999999997</c:v>
                </c:pt>
                <c:pt idx="182">
                  <c:v>7.0960000000000001</c:v>
                </c:pt>
                <c:pt idx="183">
                  <c:v>7.1020000000000003</c:v>
                </c:pt>
                <c:pt idx="184">
                  <c:v>7.125</c:v>
                </c:pt>
                <c:pt idx="185">
                  <c:v>7.0280000000000005</c:v>
                </c:pt>
                <c:pt idx="186">
                  <c:v>7.016</c:v>
                </c:pt>
                <c:pt idx="187">
                  <c:v>7.069</c:v>
                </c:pt>
                <c:pt idx="188">
                  <c:v>7.1080000000000005</c:v>
                </c:pt>
                <c:pt idx="189">
                  <c:v>7.1899999999999995</c:v>
                </c:pt>
                <c:pt idx="190">
                  <c:v>7.2829999999999995</c:v>
                </c:pt>
                <c:pt idx="191">
                  <c:v>7.3450000000000006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FE6-4E86-A347-238A21C00ACA}"/>
            </c:ext>
          </c:extLst>
        </c:ser>
        <c:ser>
          <c:idx val="3"/>
          <c:order val="3"/>
          <c:tx>
            <c:strRef>
              <c:f>TC_System!$D$8</c:f>
              <c:strCache>
                <c:ptCount val="1"/>
                <c:pt idx="0">
                  <c:v>Available Capacity</c:v>
                </c:pt>
              </c:strCache>
            </c:strRef>
          </c:tx>
          <c:spPr>
            <a:ln>
              <a:prstDash val="dash"/>
            </a:ln>
          </c:spPr>
          <c:marker>
            <c:symbol val="none"/>
          </c:marker>
          <c:dLbls>
            <c:dLbl>
              <c:idx val="6"/>
              <c:layout>
                <c:manualLayout>
                  <c:x val="-4.4004400440044002E-3"/>
                  <c:y val="3.39204174820613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E6-4E86-A347-238A21C00ACA}"/>
                </c:ext>
              </c:extLst>
            </c:dLbl>
            <c:dLbl>
              <c:idx val="60"/>
              <c:layout>
                <c:manualLayout>
                  <c:x val="8.8008800880088006E-4"/>
                  <c:y val="3.6529680365296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FE6-4E86-A347-238A21C00ACA}"/>
                </c:ext>
              </c:extLst>
            </c:dLbl>
            <c:dLbl>
              <c:idx val="108"/>
              <c:layout>
                <c:manualLayout>
                  <c:x val="0"/>
                  <c:y val="3.91389432485322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FE6-4E86-A347-238A21C00ACA}"/>
                </c:ext>
              </c:extLst>
            </c:dLbl>
            <c:dLbl>
              <c:idx val="151"/>
              <c:layout>
                <c:manualLayout>
                  <c:x val="0"/>
                  <c:y val="3.91389432485322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E6-4E86-A347-238A21C00ACA}"/>
                </c:ext>
              </c:extLst>
            </c:dLbl>
            <c:dLbl>
              <c:idx val="185"/>
              <c:layout>
                <c:manualLayout>
                  <c:x val="-3.5204906317402103E-3"/>
                  <c:y val="3.131115459882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FE6-4E86-A347-238A21C00A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rgbClr val="7030A0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TC_System!$E$4:$GN$4</c:f>
              <c:numCache>
                <c:formatCode>h:mm</c:formatCode>
                <c:ptCount val="192"/>
                <c:pt idx="0" formatCode="hh:mm">
                  <c:v>0.66666666666666663</c:v>
                </c:pt>
                <c:pt idx="1">
                  <c:v>0.6875</c:v>
                </c:pt>
                <c:pt idx="2">
                  <c:v>0.70833333333333337</c:v>
                </c:pt>
                <c:pt idx="3">
                  <c:v>0.72916666666666674</c:v>
                </c:pt>
                <c:pt idx="4">
                  <c:v>0.75000000000000011</c:v>
                </c:pt>
                <c:pt idx="5">
                  <c:v>0.77083333333333348</c:v>
                </c:pt>
                <c:pt idx="6">
                  <c:v>0.79166666666666685</c:v>
                </c:pt>
                <c:pt idx="7">
                  <c:v>0.81250000000000022</c:v>
                </c:pt>
                <c:pt idx="8">
                  <c:v>0.83333333333333359</c:v>
                </c:pt>
                <c:pt idx="9">
                  <c:v>0.85416666666666696</c:v>
                </c:pt>
                <c:pt idx="10">
                  <c:v>0.87500000000000033</c:v>
                </c:pt>
                <c:pt idx="11">
                  <c:v>0.8958333333333337</c:v>
                </c:pt>
                <c:pt idx="12">
                  <c:v>0.91666666666666707</c:v>
                </c:pt>
                <c:pt idx="13">
                  <c:v>0.93750000000000044</c:v>
                </c:pt>
                <c:pt idx="14">
                  <c:v>0.95833333333333381</c:v>
                </c:pt>
                <c:pt idx="15">
                  <c:v>0.97916666666666718</c:v>
                </c:pt>
                <c:pt idx="16">
                  <c:v>1.0000000000000004</c:v>
                </c:pt>
                <c:pt idx="17">
                  <c:v>1.0208333333333337</c:v>
                </c:pt>
                <c:pt idx="18">
                  <c:v>1.041666666666667</c:v>
                </c:pt>
                <c:pt idx="19">
                  <c:v>1.0625000000000002</c:v>
                </c:pt>
                <c:pt idx="20">
                  <c:v>1.0833333333333335</c:v>
                </c:pt>
                <c:pt idx="21">
                  <c:v>1.1041666666666667</c:v>
                </c:pt>
                <c:pt idx="22">
                  <c:v>1.125</c:v>
                </c:pt>
                <c:pt idx="23">
                  <c:v>1.1458333333333333</c:v>
                </c:pt>
                <c:pt idx="24">
                  <c:v>1.1666666666666665</c:v>
                </c:pt>
                <c:pt idx="25">
                  <c:v>1.1874999999999998</c:v>
                </c:pt>
                <c:pt idx="26">
                  <c:v>1.208333333333333</c:v>
                </c:pt>
                <c:pt idx="27">
                  <c:v>1.2291666666666663</c:v>
                </c:pt>
                <c:pt idx="28">
                  <c:v>1.2499999999999996</c:v>
                </c:pt>
                <c:pt idx="29">
                  <c:v>1.2708333333333328</c:v>
                </c:pt>
                <c:pt idx="30">
                  <c:v>1.2916666666666661</c:v>
                </c:pt>
                <c:pt idx="31">
                  <c:v>1.3124999999999993</c:v>
                </c:pt>
                <c:pt idx="32">
                  <c:v>1.3333333333333326</c:v>
                </c:pt>
                <c:pt idx="33">
                  <c:v>1.3541666666666659</c:v>
                </c:pt>
                <c:pt idx="34">
                  <c:v>1.3749999999999991</c:v>
                </c:pt>
                <c:pt idx="35">
                  <c:v>1.3958333333333324</c:v>
                </c:pt>
                <c:pt idx="36">
                  <c:v>1.4166666666666656</c:v>
                </c:pt>
                <c:pt idx="37">
                  <c:v>1.4374999999999989</c:v>
                </c:pt>
                <c:pt idx="38">
                  <c:v>1.4583333333333321</c:v>
                </c:pt>
                <c:pt idx="39">
                  <c:v>1.4791666666666654</c:v>
                </c:pt>
                <c:pt idx="40">
                  <c:v>1.4999999999999987</c:v>
                </c:pt>
                <c:pt idx="41">
                  <c:v>1.5208333333333319</c:v>
                </c:pt>
                <c:pt idx="42">
                  <c:v>1.5416666666666652</c:v>
                </c:pt>
                <c:pt idx="43">
                  <c:v>1.5624999999999984</c:v>
                </c:pt>
                <c:pt idx="44">
                  <c:v>1.5833333333333317</c:v>
                </c:pt>
                <c:pt idx="45">
                  <c:v>1.604166666666665</c:v>
                </c:pt>
                <c:pt idx="46">
                  <c:v>1.6249999999999982</c:v>
                </c:pt>
                <c:pt idx="47">
                  <c:v>1.6458333333333315</c:v>
                </c:pt>
                <c:pt idx="48">
                  <c:v>1.6666666666666647</c:v>
                </c:pt>
                <c:pt idx="49">
                  <c:v>1.687499999999998</c:v>
                </c:pt>
                <c:pt idx="50">
                  <c:v>1.7083333333333313</c:v>
                </c:pt>
                <c:pt idx="51">
                  <c:v>1.7291666666666645</c:v>
                </c:pt>
                <c:pt idx="52">
                  <c:v>1.7499999999999978</c:v>
                </c:pt>
                <c:pt idx="53">
                  <c:v>1.770833333333331</c:v>
                </c:pt>
                <c:pt idx="54">
                  <c:v>1.7916666666666643</c:v>
                </c:pt>
                <c:pt idx="55">
                  <c:v>1.8124999999999976</c:v>
                </c:pt>
                <c:pt idx="56">
                  <c:v>1.8333333333333308</c:v>
                </c:pt>
                <c:pt idx="57">
                  <c:v>1.8541666666666641</c:v>
                </c:pt>
                <c:pt idx="58">
                  <c:v>1.8749999999999973</c:v>
                </c:pt>
                <c:pt idx="59">
                  <c:v>1.8958333333333306</c:v>
                </c:pt>
                <c:pt idx="60">
                  <c:v>1.9166666666666639</c:v>
                </c:pt>
                <c:pt idx="61">
                  <c:v>1.9374999999999971</c:v>
                </c:pt>
                <c:pt idx="62">
                  <c:v>1.9583333333333304</c:v>
                </c:pt>
                <c:pt idx="63">
                  <c:v>1.9791666666666636</c:v>
                </c:pt>
                <c:pt idx="64">
                  <c:v>1.9999999999999969</c:v>
                </c:pt>
                <c:pt idx="65">
                  <c:v>2.0208333333333304</c:v>
                </c:pt>
                <c:pt idx="66">
                  <c:v>2.0416666666666639</c:v>
                </c:pt>
                <c:pt idx="67">
                  <c:v>2.0624999999999973</c:v>
                </c:pt>
                <c:pt idx="68">
                  <c:v>2.0833333333333308</c:v>
                </c:pt>
                <c:pt idx="69">
                  <c:v>2.1041666666666643</c:v>
                </c:pt>
                <c:pt idx="70">
                  <c:v>2.1249999999999978</c:v>
                </c:pt>
                <c:pt idx="71">
                  <c:v>2.1458333333333313</c:v>
                </c:pt>
                <c:pt idx="72">
                  <c:v>2.1666666666666647</c:v>
                </c:pt>
                <c:pt idx="73">
                  <c:v>2.1874999999999982</c:v>
                </c:pt>
                <c:pt idx="74">
                  <c:v>2.2083333333333317</c:v>
                </c:pt>
                <c:pt idx="75">
                  <c:v>2.2291666666666652</c:v>
                </c:pt>
                <c:pt idx="76">
                  <c:v>2.2499999999999987</c:v>
                </c:pt>
                <c:pt idx="77">
                  <c:v>2.2708333333333321</c:v>
                </c:pt>
                <c:pt idx="78">
                  <c:v>2.2916666666666656</c:v>
                </c:pt>
                <c:pt idx="79">
                  <c:v>2.3124999999999991</c:v>
                </c:pt>
                <c:pt idx="80">
                  <c:v>2.3333333333333326</c:v>
                </c:pt>
                <c:pt idx="81">
                  <c:v>2.3541666666666661</c:v>
                </c:pt>
                <c:pt idx="82">
                  <c:v>2.3749999999999996</c:v>
                </c:pt>
                <c:pt idx="83">
                  <c:v>2.395833333333333</c:v>
                </c:pt>
                <c:pt idx="84">
                  <c:v>2.4166666666666665</c:v>
                </c:pt>
                <c:pt idx="85">
                  <c:v>2.4375</c:v>
                </c:pt>
                <c:pt idx="86">
                  <c:v>2.4583333333333335</c:v>
                </c:pt>
                <c:pt idx="87">
                  <c:v>2.479166666666667</c:v>
                </c:pt>
                <c:pt idx="88">
                  <c:v>2.5000000000000004</c:v>
                </c:pt>
                <c:pt idx="89">
                  <c:v>2.5208333333333339</c:v>
                </c:pt>
                <c:pt idx="90">
                  <c:v>2.5416666666666674</c:v>
                </c:pt>
                <c:pt idx="91">
                  <c:v>2.5625000000000009</c:v>
                </c:pt>
                <c:pt idx="92">
                  <c:v>2.5833333333333344</c:v>
                </c:pt>
                <c:pt idx="93">
                  <c:v>2.6041666666666679</c:v>
                </c:pt>
                <c:pt idx="94">
                  <c:v>2.6250000000000013</c:v>
                </c:pt>
                <c:pt idx="95">
                  <c:v>2.6458333333333348</c:v>
                </c:pt>
                <c:pt idx="96">
                  <c:v>2.6666666666666683</c:v>
                </c:pt>
                <c:pt idx="97">
                  <c:v>2.6875000000000018</c:v>
                </c:pt>
                <c:pt idx="98">
                  <c:v>2.7083333333333353</c:v>
                </c:pt>
                <c:pt idx="99">
                  <c:v>2.7291666666666687</c:v>
                </c:pt>
                <c:pt idx="100">
                  <c:v>2.7500000000000022</c:v>
                </c:pt>
                <c:pt idx="101">
                  <c:v>2.7708333333333357</c:v>
                </c:pt>
                <c:pt idx="102">
                  <c:v>2.7916666666666692</c:v>
                </c:pt>
                <c:pt idx="103">
                  <c:v>2.8125000000000027</c:v>
                </c:pt>
                <c:pt idx="104">
                  <c:v>2.8333333333333361</c:v>
                </c:pt>
                <c:pt idx="105">
                  <c:v>2.8541666666666696</c:v>
                </c:pt>
                <c:pt idx="106">
                  <c:v>2.8750000000000031</c:v>
                </c:pt>
                <c:pt idx="107">
                  <c:v>2.8958333333333366</c:v>
                </c:pt>
                <c:pt idx="108">
                  <c:v>2.9166666666666701</c:v>
                </c:pt>
                <c:pt idx="109">
                  <c:v>2.9375000000000036</c:v>
                </c:pt>
                <c:pt idx="110">
                  <c:v>2.958333333333337</c:v>
                </c:pt>
                <c:pt idx="111">
                  <c:v>2.9791666666666705</c:v>
                </c:pt>
                <c:pt idx="112">
                  <c:v>3.000000000000004</c:v>
                </c:pt>
                <c:pt idx="113">
                  <c:v>3.0208333333333375</c:v>
                </c:pt>
                <c:pt idx="114">
                  <c:v>3.041666666666671</c:v>
                </c:pt>
                <c:pt idx="115">
                  <c:v>3.0625000000000044</c:v>
                </c:pt>
                <c:pt idx="116">
                  <c:v>3.0833333333333379</c:v>
                </c:pt>
                <c:pt idx="117">
                  <c:v>3.1041666666666714</c:v>
                </c:pt>
                <c:pt idx="118">
                  <c:v>3.1250000000000049</c:v>
                </c:pt>
                <c:pt idx="119">
                  <c:v>3.1458333333333384</c:v>
                </c:pt>
                <c:pt idx="120">
                  <c:v>3.1666666666666718</c:v>
                </c:pt>
                <c:pt idx="121">
                  <c:v>3.1875000000000053</c:v>
                </c:pt>
                <c:pt idx="122">
                  <c:v>3.2083333333333388</c:v>
                </c:pt>
                <c:pt idx="123">
                  <c:v>3.2291666666666723</c:v>
                </c:pt>
                <c:pt idx="124">
                  <c:v>3.2500000000000058</c:v>
                </c:pt>
                <c:pt idx="125">
                  <c:v>3.2708333333333393</c:v>
                </c:pt>
                <c:pt idx="126">
                  <c:v>3.2916666666666727</c:v>
                </c:pt>
                <c:pt idx="127">
                  <c:v>3.3125000000000062</c:v>
                </c:pt>
                <c:pt idx="128">
                  <c:v>3.3333333333333397</c:v>
                </c:pt>
                <c:pt idx="129">
                  <c:v>3.3541666666666732</c:v>
                </c:pt>
                <c:pt idx="130">
                  <c:v>3.3750000000000067</c:v>
                </c:pt>
                <c:pt idx="131">
                  <c:v>3.3958333333333401</c:v>
                </c:pt>
                <c:pt idx="132">
                  <c:v>3.4166666666666736</c:v>
                </c:pt>
                <c:pt idx="133">
                  <c:v>3.4375000000000071</c:v>
                </c:pt>
                <c:pt idx="134">
                  <c:v>3.4583333333333406</c:v>
                </c:pt>
                <c:pt idx="135">
                  <c:v>3.4791666666666741</c:v>
                </c:pt>
                <c:pt idx="136">
                  <c:v>3.5000000000000075</c:v>
                </c:pt>
                <c:pt idx="137">
                  <c:v>3.520833333333341</c:v>
                </c:pt>
                <c:pt idx="138">
                  <c:v>3.5416666666666745</c:v>
                </c:pt>
                <c:pt idx="139">
                  <c:v>3.562500000000008</c:v>
                </c:pt>
                <c:pt idx="140">
                  <c:v>3.5833333333333415</c:v>
                </c:pt>
                <c:pt idx="141">
                  <c:v>3.604166666666675</c:v>
                </c:pt>
                <c:pt idx="142">
                  <c:v>3.6250000000000084</c:v>
                </c:pt>
                <c:pt idx="143">
                  <c:v>3.6458333333333419</c:v>
                </c:pt>
                <c:pt idx="144">
                  <c:v>3.6666666666666754</c:v>
                </c:pt>
                <c:pt idx="145">
                  <c:v>3.6875000000000089</c:v>
                </c:pt>
                <c:pt idx="146">
                  <c:v>3.7083333333333424</c:v>
                </c:pt>
                <c:pt idx="147">
                  <c:v>3.7291666666666758</c:v>
                </c:pt>
                <c:pt idx="148">
                  <c:v>3.7500000000000093</c:v>
                </c:pt>
                <c:pt idx="149">
                  <c:v>3.7708333333333428</c:v>
                </c:pt>
                <c:pt idx="150">
                  <c:v>3.7916666666666763</c:v>
                </c:pt>
                <c:pt idx="151">
                  <c:v>3.8125000000000098</c:v>
                </c:pt>
                <c:pt idx="152">
                  <c:v>3.8333333333333433</c:v>
                </c:pt>
                <c:pt idx="153">
                  <c:v>3.8541666666666767</c:v>
                </c:pt>
                <c:pt idx="154">
                  <c:v>3.8750000000000102</c:v>
                </c:pt>
                <c:pt idx="155">
                  <c:v>3.8958333333333437</c:v>
                </c:pt>
                <c:pt idx="156">
                  <c:v>3.9166666666666772</c:v>
                </c:pt>
                <c:pt idx="157">
                  <c:v>3.9375000000000107</c:v>
                </c:pt>
                <c:pt idx="158">
                  <c:v>3.9583333333333441</c:v>
                </c:pt>
                <c:pt idx="159">
                  <c:v>3.9791666666666776</c:v>
                </c:pt>
                <c:pt idx="160">
                  <c:v>4.0000000000000107</c:v>
                </c:pt>
                <c:pt idx="161">
                  <c:v>4.0208333333333437</c:v>
                </c:pt>
                <c:pt idx="162">
                  <c:v>4.0416666666666767</c:v>
                </c:pt>
                <c:pt idx="163">
                  <c:v>4.0625000000000098</c:v>
                </c:pt>
                <c:pt idx="164">
                  <c:v>4.0833333333333428</c:v>
                </c:pt>
                <c:pt idx="165">
                  <c:v>4.1041666666666758</c:v>
                </c:pt>
                <c:pt idx="166">
                  <c:v>4.1250000000000089</c:v>
                </c:pt>
                <c:pt idx="167">
                  <c:v>4.1458333333333419</c:v>
                </c:pt>
                <c:pt idx="168">
                  <c:v>4.166666666666675</c:v>
                </c:pt>
                <c:pt idx="169">
                  <c:v>4.187500000000008</c:v>
                </c:pt>
                <c:pt idx="170">
                  <c:v>4.208333333333341</c:v>
                </c:pt>
                <c:pt idx="171">
                  <c:v>4.2291666666666741</c:v>
                </c:pt>
                <c:pt idx="172">
                  <c:v>4.2500000000000071</c:v>
                </c:pt>
                <c:pt idx="173">
                  <c:v>4.2708333333333401</c:v>
                </c:pt>
                <c:pt idx="174">
                  <c:v>4.2916666666666732</c:v>
                </c:pt>
                <c:pt idx="175">
                  <c:v>4.3125000000000062</c:v>
                </c:pt>
                <c:pt idx="176">
                  <c:v>4.3333333333333393</c:v>
                </c:pt>
                <c:pt idx="177">
                  <c:v>4.3541666666666723</c:v>
                </c:pt>
                <c:pt idx="178">
                  <c:v>4.3750000000000053</c:v>
                </c:pt>
                <c:pt idx="179">
                  <c:v>4.3958333333333384</c:v>
                </c:pt>
                <c:pt idx="180">
                  <c:v>4.4166666666666714</c:v>
                </c:pt>
                <c:pt idx="181">
                  <c:v>4.4375000000000044</c:v>
                </c:pt>
                <c:pt idx="182">
                  <c:v>4.4583333333333375</c:v>
                </c:pt>
                <c:pt idx="183">
                  <c:v>4.4791666666666705</c:v>
                </c:pt>
                <c:pt idx="184">
                  <c:v>4.5000000000000036</c:v>
                </c:pt>
                <c:pt idx="185">
                  <c:v>4.5208333333333366</c:v>
                </c:pt>
                <c:pt idx="186">
                  <c:v>4.5416666666666696</c:v>
                </c:pt>
                <c:pt idx="187">
                  <c:v>4.5625000000000027</c:v>
                </c:pt>
                <c:pt idx="188">
                  <c:v>4.5833333333333357</c:v>
                </c:pt>
                <c:pt idx="189">
                  <c:v>4.6041666666666687</c:v>
                </c:pt>
                <c:pt idx="190">
                  <c:v>4.6250000000000018</c:v>
                </c:pt>
                <c:pt idx="191">
                  <c:v>4.6458333333333348</c:v>
                </c:pt>
              </c:numCache>
            </c:numRef>
          </c:xVal>
          <c:yVal>
            <c:numRef>
              <c:f>TC_System!$E$8:$GN$8</c:f>
              <c:numCache>
                <c:formatCode>0.00</c:formatCode>
                <c:ptCount val="19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4FE6-4E86-A347-238A21C00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520832"/>
        <c:axId val="30528256"/>
      </c:scatterChart>
      <c:valAx>
        <c:axId val="30520832"/>
        <c:scaling>
          <c:orientation val="minMax"/>
          <c:max val="4.6666699999999999"/>
          <c:min val="0.66667000000000021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Time of Day (hh:mm)</a:t>
                </a:r>
              </a:p>
            </c:rich>
          </c:tx>
          <c:overlay val="0"/>
        </c:title>
        <c:numFmt formatCode="hh:mm" sourceLinked="1"/>
        <c:majorTickMark val="out"/>
        <c:minorTickMark val="none"/>
        <c:tickLblPos val="nextTo"/>
        <c:crossAx val="30528256"/>
        <c:crosses val="autoZero"/>
        <c:crossBetween val="midCat"/>
        <c:majorUnit val="0.125"/>
        <c:minorUnit val="6.2500000000000014E-2"/>
      </c:valAx>
      <c:valAx>
        <c:axId val="30528256"/>
        <c:scaling>
          <c:orientation val="minMax"/>
          <c:max val="13"/>
          <c:min val="0"/>
        </c:scaling>
        <c:delete val="0"/>
        <c:axPos val="l"/>
        <c:majorGridlines/>
        <c:minorGridlines>
          <c:spPr>
            <a:ln w="6350"/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System</a:t>
                </a:r>
                <a:r>
                  <a:rPr lang="en-AU" baseline="0"/>
                  <a:t> Load (MW)</a:t>
                </a:r>
                <a:endParaRPr lang="en-AU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0520832"/>
        <c:crosses val="autoZero"/>
        <c:crossBetween val="midCat"/>
        <c:majorUnit val="1"/>
        <c:minorUnit val="0.5"/>
      </c:valAx>
    </c:plotArea>
    <c:legend>
      <c:legendPos val="r"/>
      <c:legendEntry>
        <c:idx val="0"/>
        <c:txPr>
          <a:bodyPr/>
          <a:lstStyle/>
          <a:p>
            <a:pPr>
              <a:defRPr b="1"/>
            </a:pPr>
            <a:endParaRPr lang="en-US"/>
          </a:p>
        </c:txPr>
      </c:legendEntry>
      <c:legendEntry>
        <c:idx val="1"/>
        <c:delete val="1"/>
      </c:legendEntry>
      <c:legendEntry>
        <c:idx val="2"/>
        <c:txPr>
          <a:bodyPr/>
          <a:lstStyle/>
          <a:p>
            <a:pPr>
              <a:defRPr b="1">
                <a:solidFill>
                  <a:srgbClr val="00B050"/>
                </a:solidFill>
              </a:defRPr>
            </a:pPr>
            <a:endParaRPr lang="en-US"/>
          </a:p>
        </c:txPr>
      </c:legendEntry>
      <c:legendEntry>
        <c:idx val="3"/>
        <c:delete val="1"/>
      </c:legendEntry>
      <c:layout>
        <c:manualLayout>
          <c:xMode val="edge"/>
          <c:yMode val="edge"/>
          <c:x val="0.89546590318913133"/>
          <c:y val="0.19340066539731163"/>
          <c:w val="0.10369231568826175"/>
          <c:h val="0.10536945615743863"/>
        </c:manualLayout>
      </c:layout>
      <c:overlay val="1"/>
    </c:legend>
    <c:plotVisOnly val="1"/>
    <c:dispBlanksAs val="gap"/>
    <c:showDLblsOverMax val="0"/>
  </c:chart>
  <c:printSettings>
    <c:headerFooter/>
    <c:pageMargins b="0.75" l="0.7" r="0.7" t="0.75" header="0.3" footer="0.3"/>
    <c:pageSetup paperSize="8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87969</xdr:colOff>
      <xdr:row>10</xdr:row>
      <xdr:rowOff>116542</xdr:rowOff>
    </xdr:from>
    <xdr:to>
      <xdr:col>33</xdr:col>
      <xdr:colOff>316568</xdr:colOff>
      <xdr:row>36</xdr:row>
      <xdr:rowOff>94130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E38D9C3-1BA3-4193-B610-D5F56330B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0.04131</cdr:x>
      <cdr:y>0.80431</cdr:y>
    </cdr:from>
    <cdr:to>
      <cdr:x>0.10194</cdr:x>
      <cdr:y>0.8591</cdr:y>
    </cdr:to>
    <cdr:sp macro="" textlink="TC_System!$B$15">
      <cdr:nvSpPr>
        <cdr:cNvPr id="2" name="TextBox 1"/>
        <cdr:cNvSpPr txBox="1"/>
      </cdr:nvSpPr>
      <cdr:spPr>
        <a:xfrm xmlns:a="http://schemas.openxmlformats.org/drawingml/2006/main">
          <a:off x="590610" y="3914802"/>
          <a:ext cx="866829" cy="2666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6A9309CE-E687-4F30-AB2A-EB9D1FBCC5EF}" type="TxLink">
            <a:rPr lang="en-US" sz="1100" b="1" i="0" u="none" strike="noStrike">
              <a:solidFill>
                <a:srgbClr val="FF0000"/>
              </a:solidFill>
              <a:latin typeface="Calibri"/>
              <a:cs typeface="Calibri"/>
            </a:rPr>
            <a:pPr algn="ctr"/>
            <a:t>Thursday 02/07/2026</a:t>
          </a:fld>
          <a:endParaRPr lang="en-AU" sz="1100" b="1">
            <a:solidFill>
              <a:srgbClr val="FF0000"/>
            </a:solidFill>
          </a:endParaRPr>
        </a:p>
      </cdr:txBody>
    </cdr:sp>
  </cdr:relSizeAnchor>
  <cdr:relSizeAnchor xmlns:cdr="http://schemas.openxmlformats.org/drawingml/2006/chartDrawing">
    <cdr:from>
      <cdr:x>0.69662</cdr:x>
      <cdr:y>0.81671</cdr:y>
    </cdr:from>
    <cdr:to>
      <cdr:x>0.75725</cdr:x>
      <cdr:y>0.8715</cdr:y>
    </cdr:to>
    <cdr:sp macro="" textlink="TC_System!$B$18">
      <cdr:nvSpPr>
        <cdr:cNvPr id="3" name="TextBox 1"/>
        <cdr:cNvSpPr txBox="1"/>
      </cdr:nvSpPr>
      <cdr:spPr>
        <a:xfrm xmlns:a="http://schemas.openxmlformats.org/drawingml/2006/main">
          <a:off x="10052417" y="3975145"/>
          <a:ext cx="874914" cy="2666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F37CC307-6DEA-4D0E-A770-43B87241988F}" type="TxLink">
            <a:rPr lang="en-US" sz="1100" b="1" i="0" u="none" strike="noStrike">
              <a:solidFill>
                <a:srgbClr val="FF0000"/>
              </a:solidFill>
              <a:latin typeface="Calibri"/>
              <a:cs typeface="Calibri"/>
            </a:rPr>
            <a:pPr algn="ctr"/>
            <a:t>Sunday</a:t>
          </a:fld>
          <a:endParaRPr lang="en-AU" sz="1100" b="1">
            <a:solidFill>
              <a:srgbClr val="FF0000"/>
            </a:solidFill>
          </a:endParaRPr>
        </a:p>
      </cdr:txBody>
    </cdr:sp>
  </cdr:relSizeAnchor>
  <cdr:relSizeAnchor xmlns:cdr="http://schemas.openxmlformats.org/drawingml/2006/chartDrawing">
    <cdr:from>
      <cdr:x>0.4609</cdr:x>
      <cdr:y>0.79909</cdr:y>
    </cdr:from>
    <cdr:to>
      <cdr:x>0.52153</cdr:x>
      <cdr:y>0.85388</cdr:y>
    </cdr:to>
    <cdr:sp macro="" textlink="TC_System!$B$17">
      <cdr:nvSpPr>
        <cdr:cNvPr id="4" name="TextBox 1"/>
        <cdr:cNvSpPr txBox="1"/>
      </cdr:nvSpPr>
      <cdr:spPr>
        <a:xfrm xmlns:a="http://schemas.openxmlformats.org/drawingml/2006/main">
          <a:off x="6651013" y="3889372"/>
          <a:ext cx="874914" cy="2666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907DE777-5287-4286-A334-23B7734BF78C}" type="TxLink">
            <a:rPr lang="en-US" sz="1100" b="1" i="0" u="none" strike="noStrike">
              <a:solidFill>
                <a:srgbClr val="FF0000"/>
              </a:solidFill>
              <a:latin typeface="Calibri"/>
              <a:cs typeface="Calibri"/>
            </a:rPr>
            <a:pPr algn="ctr"/>
            <a:t>Saturday</a:t>
          </a:fld>
          <a:endParaRPr lang="en-AU" sz="1100" b="1">
            <a:solidFill>
              <a:srgbClr val="FF0000"/>
            </a:solidFill>
          </a:endParaRPr>
        </a:p>
      </cdr:txBody>
    </cdr:sp>
  </cdr:relSizeAnchor>
  <cdr:relSizeAnchor xmlns:cdr="http://schemas.openxmlformats.org/drawingml/2006/chartDrawing">
    <cdr:from>
      <cdr:x>0.2343</cdr:x>
      <cdr:y>0.79323</cdr:y>
    </cdr:from>
    <cdr:to>
      <cdr:x>0.29492</cdr:x>
      <cdr:y>0.84802</cdr:y>
    </cdr:to>
    <cdr:sp macro="" textlink="TC_System!$B$16">
      <cdr:nvSpPr>
        <cdr:cNvPr id="5" name="TextBox 1"/>
        <cdr:cNvSpPr txBox="1"/>
      </cdr:nvSpPr>
      <cdr:spPr>
        <a:xfrm xmlns:a="http://schemas.openxmlformats.org/drawingml/2006/main">
          <a:off x="3381094" y="3860864"/>
          <a:ext cx="874769" cy="2666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EB16AB27-FCB5-4E71-A193-0087CB22A37F}" type="TxLink">
            <a:rPr lang="en-US" sz="1100" b="1" i="0" u="none" strike="noStrike">
              <a:solidFill>
                <a:srgbClr val="FF0000"/>
              </a:solidFill>
              <a:latin typeface="Calibri"/>
              <a:cs typeface="Calibri"/>
            </a:rPr>
            <a:pPr algn="ctr"/>
            <a:t>Friday</a:t>
          </a:fld>
          <a:endParaRPr lang="en-AU" sz="1100" b="1">
            <a:solidFill>
              <a:srgbClr val="FF0000"/>
            </a:solidFill>
          </a:endParaRPr>
        </a:p>
      </cdr:txBody>
    </cdr:sp>
  </cdr:relSizeAnchor>
  <cdr:relSizeAnchor xmlns:cdr="http://schemas.openxmlformats.org/drawingml/2006/chartDrawing">
    <cdr:from>
      <cdr:x>0.8783</cdr:x>
      <cdr:y>0.80691</cdr:y>
    </cdr:from>
    <cdr:to>
      <cdr:x>0.93893</cdr:x>
      <cdr:y>0.8617</cdr:y>
    </cdr:to>
    <cdr:sp macro="" textlink="TC_System!$B$19">
      <cdr:nvSpPr>
        <cdr:cNvPr id="6" name="TextBox 1"/>
        <cdr:cNvSpPr txBox="1"/>
      </cdr:nvSpPr>
      <cdr:spPr>
        <a:xfrm xmlns:a="http://schemas.openxmlformats.org/drawingml/2006/main">
          <a:off x="12557142" y="3927476"/>
          <a:ext cx="866828" cy="2666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B7B03A8F-0F80-42F5-8EB5-D33F23C558DA}" type="TxLink">
            <a:rPr lang="en-US" sz="1100" b="1" i="0" u="none" strike="noStrike">
              <a:solidFill>
                <a:srgbClr val="FF0000"/>
              </a:solidFill>
              <a:latin typeface="Calibri"/>
              <a:cs typeface="Calibri"/>
            </a:rPr>
            <a:pPr algn="ctr"/>
            <a:t>Monday</a:t>
          </a:fld>
          <a:endParaRPr lang="en-AU" sz="1100" b="1">
            <a:solidFill>
              <a:srgbClr val="FF0000"/>
            </a:solidFill>
          </a:endParaRPr>
        </a:p>
      </cdr:txBody>
    </cdr:sp>
  </cdr:relSizeAnchor>
  <cdr:relSizeAnchor xmlns:cdr="http://schemas.openxmlformats.org/drawingml/2006/chartDrawing">
    <cdr:from>
      <cdr:x>0.46771</cdr:x>
      <cdr:y>0.00977</cdr:y>
    </cdr:from>
    <cdr:to>
      <cdr:x>0.59763</cdr:x>
      <cdr:y>0.09588</cdr:y>
    </cdr:to>
    <cdr:sp macro="" textlink="TC_System!$C$15">
      <cdr:nvSpPr>
        <cdr:cNvPr id="7" name="TextBox 6"/>
        <cdr:cNvSpPr txBox="1"/>
      </cdr:nvSpPr>
      <cdr:spPr>
        <a:xfrm xmlns:a="http://schemas.openxmlformats.org/drawingml/2006/main">
          <a:off x="6749226" y="47534"/>
          <a:ext cx="1874794" cy="4191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fld id="{41D60490-A07D-48C3-A6FB-E09EB1928204}" type="TxLink">
            <a:rPr lang="en-US" sz="1800" b="1" i="0" u="none" strike="noStrike">
              <a:solidFill>
                <a:srgbClr val="FF0000"/>
              </a:solidFill>
              <a:latin typeface="Calibri"/>
              <a:cs typeface="Calibri"/>
            </a:rPr>
            <a:pPr/>
            <a:t>Thursday 02/07/2026 @ 1600 Hours</a:t>
          </a:fld>
          <a:endParaRPr lang="en-AU" sz="3200" b="1">
            <a:solidFill>
              <a:srgbClr val="FF0000"/>
            </a:solidFill>
          </a:endParaRPr>
        </a:p>
      </cdr:txBody>
    </cdr:sp>
  </cdr:relSizeAnchor>
  <cdr:relSizeAnchor xmlns:cdr="http://schemas.openxmlformats.org/drawingml/2006/chartDrawing">
    <cdr:from>
      <cdr:x>0.04131</cdr:x>
      <cdr:y>0.80431</cdr:y>
    </cdr:from>
    <cdr:to>
      <cdr:x>0.10194</cdr:x>
      <cdr:y>0.8591</cdr:y>
    </cdr:to>
    <cdr:sp macro="" textlink="TC_System!$B$15">
      <cdr:nvSpPr>
        <cdr:cNvPr id="18" name="TextBox 1"/>
        <cdr:cNvSpPr txBox="1"/>
      </cdr:nvSpPr>
      <cdr:spPr>
        <a:xfrm xmlns:a="http://schemas.openxmlformats.org/drawingml/2006/main">
          <a:off x="590610" y="3914802"/>
          <a:ext cx="866829" cy="2666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6A9309CE-E687-4F30-AB2A-EB9D1FBCC5EF}" type="TxLink">
            <a:rPr lang="en-US" sz="1100" b="1" i="0" u="none" strike="noStrike">
              <a:solidFill>
                <a:srgbClr val="FF0000"/>
              </a:solidFill>
              <a:latin typeface="Calibri"/>
              <a:cs typeface="Calibri"/>
            </a:rPr>
            <a:pPr algn="ctr"/>
            <a:t>Thursday 02/07/2026</a:t>
          </a:fld>
          <a:endParaRPr lang="en-AU" sz="1100" b="1">
            <a:solidFill>
              <a:srgbClr val="FF0000"/>
            </a:solidFill>
          </a:endParaRPr>
        </a:p>
      </cdr:txBody>
    </cdr:sp>
  </cdr:relSizeAnchor>
  <cdr:relSizeAnchor xmlns:cdr="http://schemas.openxmlformats.org/drawingml/2006/chartDrawing">
    <cdr:from>
      <cdr:x>0.69662</cdr:x>
      <cdr:y>0.81671</cdr:y>
    </cdr:from>
    <cdr:to>
      <cdr:x>0.75725</cdr:x>
      <cdr:y>0.8715</cdr:y>
    </cdr:to>
    <cdr:sp macro="" textlink="TC_System!$B$18">
      <cdr:nvSpPr>
        <cdr:cNvPr id="19" name="TextBox 1"/>
        <cdr:cNvSpPr txBox="1"/>
      </cdr:nvSpPr>
      <cdr:spPr>
        <a:xfrm xmlns:a="http://schemas.openxmlformats.org/drawingml/2006/main">
          <a:off x="10052417" y="3975145"/>
          <a:ext cx="874914" cy="2666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F37CC307-6DEA-4D0E-A770-43B87241988F}" type="TxLink">
            <a:rPr lang="en-US" sz="1100" b="1" i="0" u="none" strike="noStrike">
              <a:solidFill>
                <a:srgbClr val="FF0000"/>
              </a:solidFill>
              <a:latin typeface="Calibri"/>
              <a:cs typeface="Calibri"/>
            </a:rPr>
            <a:pPr algn="ctr"/>
            <a:t>Sunday</a:t>
          </a:fld>
          <a:endParaRPr lang="en-AU" sz="1100" b="1">
            <a:solidFill>
              <a:srgbClr val="FF0000"/>
            </a:solidFill>
          </a:endParaRPr>
        </a:p>
      </cdr:txBody>
    </cdr:sp>
  </cdr:relSizeAnchor>
  <cdr:relSizeAnchor xmlns:cdr="http://schemas.openxmlformats.org/drawingml/2006/chartDrawing">
    <cdr:from>
      <cdr:x>0.4609</cdr:x>
      <cdr:y>0.79909</cdr:y>
    </cdr:from>
    <cdr:to>
      <cdr:x>0.52153</cdr:x>
      <cdr:y>0.85388</cdr:y>
    </cdr:to>
    <cdr:sp macro="" textlink="TC_System!$B$17">
      <cdr:nvSpPr>
        <cdr:cNvPr id="20" name="TextBox 1"/>
        <cdr:cNvSpPr txBox="1"/>
      </cdr:nvSpPr>
      <cdr:spPr>
        <a:xfrm xmlns:a="http://schemas.openxmlformats.org/drawingml/2006/main">
          <a:off x="6651013" y="3889372"/>
          <a:ext cx="874914" cy="2666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907DE777-5287-4286-A334-23B7734BF78C}" type="TxLink">
            <a:rPr lang="en-US" sz="1100" b="1" i="0" u="none" strike="noStrike">
              <a:solidFill>
                <a:srgbClr val="FF0000"/>
              </a:solidFill>
              <a:latin typeface="Calibri"/>
              <a:cs typeface="Calibri"/>
            </a:rPr>
            <a:pPr algn="ctr"/>
            <a:t>Saturday</a:t>
          </a:fld>
          <a:endParaRPr lang="en-AU" sz="1100" b="1">
            <a:solidFill>
              <a:srgbClr val="FF0000"/>
            </a:solidFill>
          </a:endParaRPr>
        </a:p>
      </cdr:txBody>
    </cdr:sp>
  </cdr:relSizeAnchor>
  <cdr:relSizeAnchor xmlns:cdr="http://schemas.openxmlformats.org/drawingml/2006/chartDrawing">
    <cdr:from>
      <cdr:x>0.2343</cdr:x>
      <cdr:y>0.79323</cdr:y>
    </cdr:from>
    <cdr:to>
      <cdr:x>0.29492</cdr:x>
      <cdr:y>0.84802</cdr:y>
    </cdr:to>
    <cdr:sp macro="" textlink="TC_System!$B$16">
      <cdr:nvSpPr>
        <cdr:cNvPr id="21" name="TextBox 1"/>
        <cdr:cNvSpPr txBox="1"/>
      </cdr:nvSpPr>
      <cdr:spPr>
        <a:xfrm xmlns:a="http://schemas.openxmlformats.org/drawingml/2006/main">
          <a:off x="3381094" y="3860864"/>
          <a:ext cx="874769" cy="2666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EB16AB27-FCB5-4E71-A193-0087CB22A37F}" type="TxLink">
            <a:rPr lang="en-US" sz="1100" b="1" i="0" u="none" strike="noStrike">
              <a:solidFill>
                <a:srgbClr val="FF0000"/>
              </a:solidFill>
              <a:latin typeface="Calibri"/>
              <a:cs typeface="Calibri"/>
            </a:rPr>
            <a:pPr algn="ctr"/>
            <a:t>Friday</a:t>
          </a:fld>
          <a:endParaRPr lang="en-AU" sz="1100" b="1">
            <a:solidFill>
              <a:srgbClr val="FF0000"/>
            </a:solidFill>
          </a:endParaRPr>
        </a:p>
      </cdr:txBody>
    </cdr:sp>
  </cdr:relSizeAnchor>
  <cdr:relSizeAnchor xmlns:cdr="http://schemas.openxmlformats.org/drawingml/2006/chartDrawing">
    <cdr:from>
      <cdr:x>0.8783</cdr:x>
      <cdr:y>0.80691</cdr:y>
    </cdr:from>
    <cdr:to>
      <cdr:x>0.93893</cdr:x>
      <cdr:y>0.8617</cdr:y>
    </cdr:to>
    <cdr:sp macro="" textlink="TC_System!$B$19">
      <cdr:nvSpPr>
        <cdr:cNvPr id="22" name="TextBox 1"/>
        <cdr:cNvSpPr txBox="1"/>
      </cdr:nvSpPr>
      <cdr:spPr>
        <a:xfrm xmlns:a="http://schemas.openxmlformats.org/drawingml/2006/main">
          <a:off x="12557142" y="3927476"/>
          <a:ext cx="866828" cy="2666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B7B03A8F-0F80-42F5-8EB5-D33F23C558DA}" type="TxLink">
            <a:rPr lang="en-US" sz="1100" b="1" i="0" u="none" strike="noStrike">
              <a:solidFill>
                <a:srgbClr val="FF0000"/>
              </a:solidFill>
              <a:latin typeface="Calibri"/>
              <a:cs typeface="Calibri"/>
            </a:rPr>
            <a:pPr algn="ctr"/>
            <a:t>Monday</a:t>
          </a:fld>
          <a:endParaRPr lang="en-AU" sz="1100" b="1">
            <a:solidFill>
              <a:srgbClr val="FF0000"/>
            </a:solidFill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pay\Documents\Offline%20Records%20(20)\Tesla%20Forecast%20Tool\Forecast%20Generator%20Tool%20(Updated-SC).xlsm" TargetMode="External"/><Relationship Id="rId1" Type="http://schemas.openxmlformats.org/officeDocument/2006/relationships/externalLinkPath" Target="file:///C:\Users\cpay\Documents\Offline%20Records%20(20)\Tesla%20Forecast%20Tool\Forecast%20Generator%20Tool%20(Updated-SC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fig"/>
      <sheetName val="Main Tab"/>
      <sheetName val="Paste Data"/>
      <sheetName val="Tesla Users"/>
      <sheetName val="Email Details"/>
      <sheetName val="DA_PC_KA_System"/>
      <sheetName val="TC_System"/>
      <sheetName val="AS_System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E4">
            <v>0.66666666666666663</v>
          </cell>
          <cell r="F4">
            <v>0.6875</v>
          </cell>
          <cell r="G4">
            <v>0.70833333333333337</v>
          </cell>
          <cell r="H4">
            <v>0.72916666666666674</v>
          </cell>
          <cell r="I4">
            <v>0.75000000000000011</v>
          </cell>
          <cell r="J4">
            <v>0.77083333333333348</v>
          </cell>
          <cell r="K4">
            <v>0.79166666666666685</v>
          </cell>
          <cell r="L4">
            <v>0.81250000000000022</v>
          </cell>
          <cell r="M4">
            <v>0.83333333333333359</v>
          </cell>
          <cell r="N4">
            <v>0.85416666666666696</v>
          </cell>
          <cell r="O4">
            <v>0.87500000000000033</v>
          </cell>
          <cell r="P4">
            <v>0.8958333333333337</v>
          </cell>
          <cell r="Q4">
            <v>0.91666666666666707</v>
          </cell>
          <cell r="R4">
            <v>0.93750000000000044</v>
          </cell>
          <cell r="S4">
            <v>0.95833333333333381</v>
          </cell>
          <cell r="T4">
            <v>0.97916666666666718</v>
          </cell>
          <cell r="U4">
            <v>1.0000000000000004</v>
          </cell>
          <cell r="V4">
            <v>1.0208333333333337</v>
          </cell>
          <cell r="W4">
            <v>1.041666666666667</v>
          </cell>
          <cell r="X4">
            <v>1.0625000000000002</v>
          </cell>
          <cell r="Y4">
            <v>1.0833333333333335</v>
          </cell>
          <cell r="Z4">
            <v>1.1041666666666667</v>
          </cell>
          <cell r="AA4">
            <v>1.125</v>
          </cell>
          <cell r="AB4">
            <v>1.1458333333333333</v>
          </cell>
          <cell r="AC4">
            <v>1.1666666666666665</v>
          </cell>
          <cell r="AD4">
            <v>1.1874999999999998</v>
          </cell>
          <cell r="AE4">
            <v>1.208333333333333</v>
          </cell>
          <cell r="AF4">
            <v>1.2291666666666663</v>
          </cell>
          <cell r="AG4">
            <v>1.2499999999999996</v>
          </cell>
          <cell r="AH4">
            <v>1.2708333333333328</v>
          </cell>
          <cell r="AI4">
            <v>1.2916666666666661</v>
          </cell>
          <cell r="AJ4">
            <v>1.3124999999999993</v>
          </cell>
          <cell r="AK4">
            <v>1.3333333333333326</v>
          </cell>
          <cell r="AL4">
            <v>1.3541666666666659</v>
          </cell>
          <cell r="AM4">
            <v>1.3749999999999991</v>
          </cell>
          <cell r="AN4">
            <v>1.3958333333333324</v>
          </cell>
          <cell r="AO4">
            <v>1.4166666666666656</v>
          </cell>
          <cell r="AP4">
            <v>1.4374999999999989</v>
          </cell>
          <cell r="AQ4">
            <v>1.4583333333333321</v>
          </cell>
          <cell r="AR4">
            <v>1.4791666666666654</v>
          </cell>
          <cell r="AS4">
            <v>1.4999999999999987</v>
          </cell>
          <cell r="AT4">
            <v>1.5208333333333319</v>
          </cell>
          <cell r="AU4">
            <v>1.5416666666666652</v>
          </cell>
          <cell r="AV4">
            <v>1.5624999999999984</v>
          </cell>
          <cell r="AW4">
            <v>1.5833333333333317</v>
          </cell>
          <cell r="AX4">
            <v>1.604166666666665</v>
          </cell>
          <cell r="AY4">
            <v>1.6249999999999982</v>
          </cell>
          <cell r="AZ4">
            <v>1.6458333333333315</v>
          </cell>
          <cell r="BA4">
            <v>1.6666666666666647</v>
          </cell>
          <cell r="BB4">
            <v>1.687499999999998</v>
          </cell>
          <cell r="BC4">
            <v>1.7083333333333313</v>
          </cell>
          <cell r="BD4">
            <v>1.7291666666666645</v>
          </cell>
          <cell r="BE4">
            <v>1.7499999999999978</v>
          </cell>
          <cell r="BF4">
            <v>1.770833333333331</v>
          </cell>
          <cell r="BG4">
            <v>1.7916666666666643</v>
          </cell>
          <cell r="BH4">
            <v>1.8124999999999976</v>
          </cell>
          <cell r="BI4">
            <v>1.8333333333333308</v>
          </cell>
          <cell r="BJ4">
            <v>1.8541666666666641</v>
          </cell>
          <cell r="BK4">
            <v>1.8749999999999973</v>
          </cell>
          <cell r="BL4">
            <v>1.8958333333333306</v>
          </cell>
          <cell r="BM4">
            <v>1.9166666666666639</v>
          </cell>
          <cell r="BN4">
            <v>1.9374999999999971</v>
          </cell>
          <cell r="BO4">
            <v>1.9583333333333304</v>
          </cell>
          <cell r="BP4">
            <v>1.9791666666666636</v>
          </cell>
          <cell r="BQ4">
            <v>1.9999999999999969</v>
          </cell>
          <cell r="BR4">
            <v>2.0208333333333304</v>
          </cell>
          <cell r="BS4">
            <v>2.0416666666666639</v>
          </cell>
          <cell r="BT4">
            <v>2.0624999999999973</v>
          </cell>
          <cell r="BU4">
            <v>2.0833333333333308</v>
          </cell>
          <cell r="BV4">
            <v>2.1041666666666643</v>
          </cell>
          <cell r="BW4">
            <v>2.1249999999999978</v>
          </cell>
          <cell r="BX4">
            <v>2.1458333333333313</v>
          </cell>
          <cell r="BY4">
            <v>2.1666666666666647</v>
          </cell>
          <cell r="BZ4">
            <v>2.1874999999999982</v>
          </cell>
          <cell r="CA4">
            <v>2.2083333333333317</v>
          </cell>
          <cell r="CB4">
            <v>2.2291666666666652</v>
          </cell>
          <cell r="CC4">
            <v>2.2499999999999987</v>
          </cell>
          <cell r="CD4">
            <v>2.2708333333333321</v>
          </cell>
          <cell r="CE4">
            <v>2.2916666666666656</v>
          </cell>
          <cell r="CF4">
            <v>2.3124999999999991</v>
          </cell>
          <cell r="CG4">
            <v>2.3333333333333326</v>
          </cell>
          <cell r="CH4">
            <v>2.3541666666666661</v>
          </cell>
          <cell r="CI4">
            <v>2.3749999999999996</v>
          </cell>
          <cell r="CJ4">
            <v>2.395833333333333</v>
          </cell>
          <cell r="CK4">
            <v>2.4166666666666665</v>
          </cell>
          <cell r="CL4">
            <v>2.4375</v>
          </cell>
          <cell r="CM4">
            <v>2.4583333333333335</v>
          </cell>
          <cell r="CN4">
            <v>2.479166666666667</v>
          </cell>
          <cell r="CO4">
            <v>2.5000000000000004</v>
          </cell>
          <cell r="CP4">
            <v>2.5208333333333339</v>
          </cell>
          <cell r="CQ4">
            <v>2.5416666666666674</v>
          </cell>
          <cell r="CR4">
            <v>2.5625000000000009</v>
          </cell>
          <cell r="CS4">
            <v>2.5833333333333344</v>
          </cell>
          <cell r="CT4">
            <v>2.6041666666666679</v>
          </cell>
          <cell r="CU4">
            <v>2.6250000000000013</v>
          </cell>
          <cell r="CV4">
            <v>2.6458333333333348</v>
          </cell>
          <cell r="CW4">
            <v>2.6666666666666683</v>
          </cell>
          <cell r="CX4">
            <v>2.6875000000000018</v>
          </cell>
          <cell r="CY4">
            <v>2.7083333333333353</v>
          </cell>
          <cell r="CZ4">
            <v>2.7291666666666687</v>
          </cell>
          <cell r="DA4">
            <v>2.7500000000000022</v>
          </cell>
          <cell r="DB4">
            <v>2.7708333333333357</v>
          </cell>
          <cell r="DC4">
            <v>2.7916666666666692</v>
          </cell>
          <cell r="DD4">
            <v>2.8125000000000027</v>
          </cell>
          <cell r="DE4">
            <v>2.8333333333333361</v>
          </cell>
          <cell r="DF4">
            <v>2.8541666666666696</v>
          </cell>
          <cell r="DG4">
            <v>2.8750000000000031</v>
          </cell>
          <cell r="DH4">
            <v>2.8958333333333366</v>
          </cell>
          <cell r="DI4">
            <v>2.9166666666666701</v>
          </cell>
          <cell r="DJ4">
            <v>2.9375000000000036</v>
          </cell>
          <cell r="DK4">
            <v>2.958333333333337</v>
          </cell>
          <cell r="DL4">
            <v>2.9791666666666705</v>
          </cell>
          <cell r="DM4">
            <v>3.000000000000004</v>
          </cell>
          <cell r="DN4">
            <v>3.0208333333333375</v>
          </cell>
          <cell r="DO4">
            <v>3.041666666666671</v>
          </cell>
          <cell r="DP4">
            <v>3.0625000000000044</v>
          </cell>
          <cell r="DQ4">
            <v>3.0833333333333379</v>
          </cell>
          <cell r="DR4">
            <v>3.1041666666666714</v>
          </cell>
          <cell r="DS4">
            <v>3.1250000000000049</v>
          </cell>
          <cell r="DT4">
            <v>3.1458333333333384</v>
          </cell>
          <cell r="DU4">
            <v>3.1666666666666718</v>
          </cell>
          <cell r="DV4">
            <v>3.1875000000000053</v>
          </cell>
          <cell r="DW4">
            <v>3.2083333333333388</v>
          </cell>
          <cell r="DX4">
            <v>3.2291666666666723</v>
          </cell>
          <cell r="DY4">
            <v>3.2500000000000058</v>
          </cell>
          <cell r="DZ4">
            <v>3.2708333333333393</v>
          </cell>
          <cell r="EA4">
            <v>3.2916666666666727</v>
          </cell>
          <cell r="EB4">
            <v>3.3125000000000062</v>
          </cell>
          <cell r="EC4">
            <v>3.3333333333333397</v>
          </cell>
          <cell r="ED4">
            <v>3.3541666666666732</v>
          </cell>
          <cell r="EE4">
            <v>3.3750000000000067</v>
          </cell>
          <cell r="EF4">
            <v>3.3958333333333401</v>
          </cell>
          <cell r="EG4">
            <v>3.4166666666666736</v>
          </cell>
          <cell r="EH4">
            <v>3.4375000000000071</v>
          </cell>
          <cell r="EI4">
            <v>3.4583333333333406</v>
          </cell>
          <cell r="EJ4">
            <v>3.4791666666666741</v>
          </cell>
          <cell r="EK4">
            <v>3.5000000000000075</v>
          </cell>
          <cell r="EL4">
            <v>3.520833333333341</v>
          </cell>
          <cell r="EM4">
            <v>3.5416666666666745</v>
          </cell>
          <cell r="EN4">
            <v>3.562500000000008</v>
          </cell>
          <cell r="EO4">
            <v>3.5833333333333415</v>
          </cell>
          <cell r="EP4">
            <v>3.604166666666675</v>
          </cell>
          <cell r="EQ4">
            <v>3.6250000000000084</v>
          </cell>
          <cell r="ER4">
            <v>3.6458333333333419</v>
          </cell>
          <cell r="ES4">
            <v>3.6666666666666754</v>
          </cell>
          <cell r="ET4">
            <v>3.6875000000000089</v>
          </cell>
          <cell r="EU4">
            <v>3.7083333333333424</v>
          </cell>
          <cell r="EV4">
            <v>3.7291666666666758</v>
          </cell>
          <cell r="EW4">
            <v>3.7500000000000093</v>
          </cell>
          <cell r="EX4">
            <v>3.7708333333333428</v>
          </cell>
          <cell r="EY4">
            <v>3.7916666666666763</v>
          </cell>
          <cell r="EZ4">
            <v>3.8125000000000098</v>
          </cell>
          <cell r="FA4">
            <v>3.8333333333333433</v>
          </cell>
          <cell r="FB4">
            <v>3.8541666666666767</v>
          </cell>
          <cell r="FC4">
            <v>3.8750000000000102</v>
          </cell>
          <cell r="FD4">
            <v>3.8958333333333437</v>
          </cell>
          <cell r="FE4">
            <v>3.9166666666666772</v>
          </cell>
          <cell r="FF4">
            <v>3.9375000000000107</v>
          </cell>
          <cell r="FG4">
            <v>3.9583333333333441</v>
          </cell>
          <cell r="FH4">
            <v>3.9791666666666776</v>
          </cell>
          <cell r="FI4">
            <v>4.0000000000000107</v>
          </cell>
          <cell r="FJ4">
            <v>4.0208333333333437</v>
          </cell>
          <cell r="FK4">
            <v>4.0416666666666767</v>
          </cell>
          <cell r="FL4">
            <v>4.0625000000000098</v>
          </cell>
          <cell r="FM4">
            <v>4.0833333333333428</v>
          </cell>
          <cell r="FN4">
            <v>4.1041666666666758</v>
          </cell>
          <cell r="FO4">
            <v>4.1250000000000089</v>
          </cell>
          <cell r="FP4">
            <v>4.1458333333333419</v>
          </cell>
          <cell r="FQ4">
            <v>4.166666666666675</v>
          </cell>
          <cell r="FR4">
            <v>4.187500000000008</v>
          </cell>
          <cell r="FS4">
            <v>4.208333333333341</v>
          </cell>
          <cell r="FT4">
            <v>4.2291666666666741</v>
          </cell>
          <cell r="FU4">
            <v>4.2500000000000071</v>
          </cell>
          <cell r="FV4">
            <v>4.2708333333333401</v>
          </cell>
          <cell r="FW4">
            <v>4.2916666666666732</v>
          </cell>
          <cell r="FX4">
            <v>4.3125000000000062</v>
          </cell>
          <cell r="FY4">
            <v>4.3333333333333393</v>
          </cell>
          <cell r="FZ4">
            <v>4.3541666666666723</v>
          </cell>
          <cell r="GA4">
            <v>4.3750000000000053</v>
          </cell>
          <cell r="GB4">
            <v>4.3958333333333384</v>
          </cell>
          <cell r="GC4">
            <v>4.4166666666666714</v>
          </cell>
          <cell r="GD4">
            <v>4.4375000000000044</v>
          </cell>
          <cell r="GE4">
            <v>4.4583333333333375</v>
          </cell>
          <cell r="GF4">
            <v>4.4791666666666705</v>
          </cell>
          <cell r="GG4">
            <v>4.5000000000000036</v>
          </cell>
          <cell r="GH4">
            <v>4.5208333333333366</v>
          </cell>
          <cell r="GI4">
            <v>4.5416666666666696</v>
          </cell>
          <cell r="GJ4">
            <v>4.5625000000000027</v>
          </cell>
          <cell r="GK4">
            <v>4.5833333333333357</v>
          </cell>
          <cell r="GL4">
            <v>4.6041666666666687</v>
          </cell>
          <cell r="GM4">
            <v>4.6250000000000018</v>
          </cell>
          <cell r="GN4">
            <v>4.6458333333333348</v>
          </cell>
        </row>
        <row r="5">
          <cell r="D5" t="str">
            <v>Forecasted Load</v>
          </cell>
          <cell r="E5">
            <v>3.169</v>
          </cell>
          <cell r="F5">
            <v>3.1890000000000001</v>
          </cell>
          <cell r="G5">
            <v>3.2309999999999999</v>
          </cell>
          <cell r="H5">
            <v>3.3149999999999999</v>
          </cell>
          <cell r="I5">
            <v>3.36</v>
          </cell>
          <cell r="J5">
            <v>3.3610000000000002</v>
          </cell>
          <cell r="K5">
            <v>3.327</v>
          </cell>
          <cell r="L5">
            <v>3.1619999999999999</v>
          </cell>
          <cell r="M5">
            <v>3.048</v>
          </cell>
          <cell r="N5">
            <v>3.0089999999999999</v>
          </cell>
          <cell r="O5">
            <v>2.9089999999999998</v>
          </cell>
          <cell r="P5">
            <v>2.8069999999999999</v>
          </cell>
          <cell r="Q5">
            <v>2.6760000000000002</v>
          </cell>
          <cell r="R5">
            <v>2.6120000000000001</v>
          </cell>
          <cell r="S5">
            <v>2.532</v>
          </cell>
          <cell r="T5">
            <v>2.42</v>
          </cell>
          <cell r="U5">
            <v>2.3769999999999998</v>
          </cell>
          <cell r="V5">
            <v>2.3479999999999999</v>
          </cell>
          <cell r="W5">
            <v>2.282</v>
          </cell>
          <cell r="X5">
            <v>2.2759999999999998</v>
          </cell>
          <cell r="Y5">
            <v>2.2679999999999998</v>
          </cell>
          <cell r="Z5">
            <v>2.2599999999999998</v>
          </cell>
          <cell r="AA5">
            <v>2.2389999999999999</v>
          </cell>
          <cell r="AB5">
            <v>2.23</v>
          </cell>
          <cell r="AC5">
            <v>2.2730000000000001</v>
          </cell>
          <cell r="AD5">
            <v>2.3159999999999998</v>
          </cell>
          <cell r="AE5">
            <v>2.3149999999999999</v>
          </cell>
          <cell r="AF5">
            <v>2.4039999999999999</v>
          </cell>
          <cell r="AG5">
            <v>2.5630000000000002</v>
          </cell>
          <cell r="AH5">
            <v>2.7349999999999999</v>
          </cell>
          <cell r="AI5">
            <v>2.8290000000000002</v>
          </cell>
          <cell r="AJ5">
            <v>2.8959999999999999</v>
          </cell>
          <cell r="AK5">
            <v>2.8980000000000001</v>
          </cell>
          <cell r="AL5">
            <v>2.7669999999999999</v>
          </cell>
          <cell r="AM5">
            <v>2.6960000000000002</v>
          </cell>
          <cell r="AN5">
            <v>2.7</v>
          </cell>
          <cell r="AO5">
            <v>2.6629999999999998</v>
          </cell>
          <cell r="AP5">
            <v>2.6909999999999998</v>
          </cell>
          <cell r="AQ5">
            <v>2.6760000000000002</v>
          </cell>
          <cell r="AR5">
            <v>2.7530000000000001</v>
          </cell>
          <cell r="AS5">
            <v>2.7879999999999998</v>
          </cell>
          <cell r="AT5">
            <v>2.74</v>
          </cell>
          <cell r="AU5">
            <v>2.8069999999999999</v>
          </cell>
          <cell r="AV5">
            <v>2.8460000000000001</v>
          </cell>
          <cell r="AW5">
            <v>2.867</v>
          </cell>
          <cell r="AX5">
            <v>2.9359999999999999</v>
          </cell>
          <cell r="AY5">
            <v>2.9940000000000002</v>
          </cell>
          <cell r="AZ5">
            <v>3.0169999999999999</v>
          </cell>
          <cell r="BA5">
            <v>3.1030000000000002</v>
          </cell>
          <cell r="BB5">
            <v>3.08</v>
          </cell>
          <cell r="BC5">
            <v>3.0760000000000001</v>
          </cell>
          <cell r="BD5">
            <v>3.165</v>
          </cell>
          <cell r="BE5">
            <v>3.1909999999999998</v>
          </cell>
          <cell r="BF5">
            <v>3.1509999999999998</v>
          </cell>
          <cell r="BG5">
            <v>3.13</v>
          </cell>
          <cell r="BH5">
            <v>3.044</v>
          </cell>
          <cell r="BI5">
            <v>2.94</v>
          </cell>
          <cell r="BJ5">
            <v>2.887</v>
          </cell>
          <cell r="BK5">
            <v>2.8130000000000002</v>
          </cell>
          <cell r="BL5">
            <v>2.7109999999999999</v>
          </cell>
          <cell r="BM5">
            <v>2.621</v>
          </cell>
          <cell r="BN5">
            <v>2.5619999999999998</v>
          </cell>
          <cell r="BO5">
            <v>2.488</v>
          </cell>
          <cell r="BP5">
            <v>2.2970000000000002</v>
          </cell>
          <cell r="BQ5">
            <v>2.3069999999999999</v>
          </cell>
          <cell r="BR5">
            <v>2.2679999999999998</v>
          </cell>
          <cell r="BS5">
            <v>2.1669999999999998</v>
          </cell>
          <cell r="BT5">
            <v>2.17</v>
          </cell>
          <cell r="BU5">
            <v>2.153</v>
          </cell>
          <cell r="BV5">
            <v>2.0870000000000002</v>
          </cell>
          <cell r="BW5">
            <v>2.1259999999999999</v>
          </cell>
          <cell r="BX5">
            <v>2.1030000000000002</v>
          </cell>
          <cell r="BY5">
            <v>2.1</v>
          </cell>
          <cell r="BZ5">
            <v>2.1360000000000001</v>
          </cell>
          <cell r="CA5">
            <v>2.177</v>
          </cell>
          <cell r="CB5">
            <v>2.2610000000000001</v>
          </cell>
          <cell r="CC5">
            <v>2.3260000000000001</v>
          </cell>
          <cell r="CD5">
            <v>2.4009999999999998</v>
          </cell>
          <cell r="CE5">
            <v>2.4409999999999998</v>
          </cell>
          <cell r="CF5">
            <v>2.4249999999999998</v>
          </cell>
          <cell r="CG5">
            <v>2.4249999999999998</v>
          </cell>
          <cell r="CH5">
            <v>2.3679999999999999</v>
          </cell>
          <cell r="CI5">
            <v>2.367</v>
          </cell>
          <cell r="CJ5">
            <v>2.2890000000000001</v>
          </cell>
          <cell r="CK5">
            <v>2.1480000000000001</v>
          </cell>
          <cell r="CL5">
            <v>2.1360000000000001</v>
          </cell>
          <cell r="CM5">
            <v>2.1520000000000001</v>
          </cell>
          <cell r="CN5">
            <v>2.1720000000000002</v>
          </cell>
          <cell r="CO5">
            <v>2.1389999999999998</v>
          </cell>
          <cell r="CP5">
            <v>2.1760000000000002</v>
          </cell>
          <cell r="CQ5">
            <v>2.1309999999999998</v>
          </cell>
          <cell r="CR5">
            <v>2.137</v>
          </cell>
          <cell r="CS5">
            <v>2.1880000000000002</v>
          </cell>
          <cell r="CT5">
            <v>2.2200000000000002</v>
          </cell>
          <cell r="CU5">
            <v>2.2730000000000001</v>
          </cell>
          <cell r="CV5">
            <v>2.323</v>
          </cell>
          <cell r="CW5">
            <v>2.4039999999999999</v>
          </cell>
          <cell r="CX5">
            <v>2.504</v>
          </cell>
          <cell r="CY5">
            <v>2.6680000000000001</v>
          </cell>
          <cell r="CZ5">
            <v>2.73</v>
          </cell>
          <cell r="DA5">
            <v>2.8439999999999999</v>
          </cell>
          <cell r="DB5">
            <v>3.105</v>
          </cell>
          <cell r="DC5">
            <v>3.0859999999999999</v>
          </cell>
          <cell r="DD5">
            <v>3.016</v>
          </cell>
          <cell r="DE5">
            <v>2.9329999999999998</v>
          </cell>
          <cell r="DF5">
            <v>2.8159999999999998</v>
          </cell>
          <cell r="DG5">
            <v>2.7690000000000001</v>
          </cell>
          <cell r="DH5">
            <v>2.5939999999999999</v>
          </cell>
          <cell r="DI5">
            <v>2.5710000000000002</v>
          </cell>
          <cell r="DJ5">
            <v>2.468</v>
          </cell>
          <cell r="DK5">
            <v>2.411</v>
          </cell>
          <cell r="DL5">
            <v>2.3879999999999999</v>
          </cell>
          <cell r="DM5">
            <v>2.3479999999999999</v>
          </cell>
          <cell r="DN5">
            <v>2.3199999999999998</v>
          </cell>
          <cell r="DO5">
            <v>2.2490000000000001</v>
          </cell>
          <cell r="DP5">
            <v>2.2389999999999999</v>
          </cell>
          <cell r="DQ5">
            <v>2.226</v>
          </cell>
          <cell r="DR5">
            <v>2.1440000000000001</v>
          </cell>
          <cell r="DS5">
            <v>2.1549999999999998</v>
          </cell>
          <cell r="DT5">
            <v>2.169</v>
          </cell>
          <cell r="DU5">
            <v>2.1819999999999999</v>
          </cell>
          <cell r="DV5">
            <v>2.2229999999999999</v>
          </cell>
          <cell r="DW5">
            <v>2.226</v>
          </cell>
          <cell r="DX5">
            <v>2.3290000000000002</v>
          </cell>
          <cell r="DY5">
            <v>2.371</v>
          </cell>
          <cell r="DZ5">
            <v>2.4950000000000001</v>
          </cell>
          <cell r="EA5">
            <v>2.548</v>
          </cell>
          <cell r="EB5">
            <v>2.617</v>
          </cell>
          <cell r="EC5">
            <v>2.6030000000000002</v>
          </cell>
          <cell r="ED5">
            <v>2.5779999999999998</v>
          </cell>
          <cell r="EE5">
            <v>2.5110000000000001</v>
          </cell>
          <cell r="EF5">
            <v>2.33</v>
          </cell>
          <cell r="EG5">
            <v>2.238</v>
          </cell>
          <cell r="EH5">
            <v>2.1320000000000001</v>
          </cell>
          <cell r="EI5">
            <v>2.0990000000000002</v>
          </cell>
          <cell r="EJ5">
            <v>2.1840000000000002</v>
          </cell>
          <cell r="EK5">
            <v>2.1240000000000001</v>
          </cell>
          <cell r="EL5">
            <v>1.994</v>
          </cell>
          <cell r="EM5">
            <v>1.9390000000000001</v>
          </cell>
          <cell r="EN5">
            <v>2.0110000000000001</v>
          </cell>
          <cell r="EO5">
            <v>2.06</v>
          </cell>
          <cell r="EP5">
            <v>2.1240000000000001</v>
          </cell>
          <cell r="EQ5">
            <v>2.1739999999999999</v>
          </cell>
          <cell r="ER5">
            <v>2.2309999999999999</v>
          </cell>
          <cell r="ES5">
            <v>2.387</v>
          </cell>
          <cell r="ET5">
            <v>2.4990000000000001</v>
          </cell>
          <cell r="EU5">
            <v>2.6080000000000001</v>
          </cell>
          <cell r="EV5">
            <v>2.706</v>
          </cell>
          <cell r="EW5">
            <v>2.863</v>
          </cell>
          <cell r="EX5">
            <v>3.1</v>
          </cell>
          <cell r="EY5">
            <v>3.05</v>
          </cell>
          <cell r="EZ5">
            <v>3.0619999999999998</v>
          </cell>
          <cell r="FA5">
            <v>2.96</v>
          </cell>
          <cell r="FB5">
            <v>2.7970000000000002</v>
          </cell>
          <cell r="FC5">
            <v>2.7</v>
          </cell>
          <cell r="FD5">
            <v>2.6829999999999998</v>
          </cell>
          <cell r="FE5">
            <v>2.5569999999999999</v>
          </cell>
          <cell r="FF5">
            <v>2.4950000000000001</v>
          </cell>
          <cell r="FG5">
            <v>2.3719999999999999</v>
          </cell>
          <cell r="FH5">
            <v>2.2400000000000002</v>
          </cell>
          <cell r="FI5">
            <v>2.19</v>
          </cell>
          <cell r="FJ5">
            <v>2.181</v>
          </cell>
          <cell r="FK5">
            <v>2.14</v>
          </cell>
          <cell r="FL5">
            <v>2.117</v>
          </cell>
          <cell r="FM5">
            <v>2.0920000000000001</v>
          </cell>
          <cell r="FN5">
            <v>2.085</v>
          </cell>
          <cell r="FO5">
            <v>2.0950000000000002</v>
          </cell>
          <cell r="FP5">
            <v>2.0950000000000002</v>
          </cell>
          <cell r="FQ5">
            <v>2.1240000000000001</v>
          </cell>
          <cell r="FR5">
            <v>2.1739999999999999</v>
          </cell>
          <cell r="FS5">
            <v>2.2160000000000002</v>
          </cell>
          <cell r="FT5">
            <v>2.3380000000000001</v>
          </cell>
          <cell r="FU5">
            <v>2.5510000000000002</v>
          </cell>
          <cell r="FV5">
            <v>2.782</v>
          </cell>
          <cell r="FW5">
            <v>2.9620000000000002</v>
          </cell>
          <cell r="FX5">
            <v>3.0619999999999998</v>
          </cell>
          <cell r="FY5">
            <v>2.9620000000000002</v>
          </cell>
          <cell r="FZ5">
            <v>2.8759999999999999</v>
          </cell>
          <cell r="GA5">
            <v>2.6309999999999998</v>
          </cell>
          <cell r="GB5">
            <v>2.298</v>
          </cell>
          <cell r="GC5">
            <v>2.2029999999999998</v>
          </cell>
          <cell r="GD5">
            <v>2.1320000000000001</v>
          </cell>
          <cell r="GE5">
            <v>2.0960000000000001</v>
          </cell>
          <cell r="GF5">
            <v>2.1019999999999999</v>
          </cell>
          <cell r="GG5">
            <v>2.125</v>
          </cell>
          <cell r="GH5">
            <v>2.028</v>
          </cell>
          <cell r="GI5">
            <v>2.016</v>
          </cell>
          <cell r="GJ5">
            <v>2.069</v>
          </cell>
          <cell r="GK5">
            <v>2.1080000000000001</v>
          </cell>
          <cell r="GL5">
            <v>2.19</v>
          </cell>
          <cell r="GM5">
            <v>2.2829999999999999</v>
          </cell>
          <cell r="GN5">
            <v>2.3450000000000002</v>
          </cell>
        </row>
        <row r="6">
          <cell r="D6" t="str">
            <v>Actual Load</v>
          </cell>
        </row>
        <row r="7">
          <cell r="D7" t="str">
            <v xml:space="preserve">FL + (N-1) + SR </v>
          </cell>
          <cell r="E7">
            <v>8.1690000000000005</v>
          </cell>
          <cell r="F7">
            <v>8.1890000000000001</v>
          </cell>
          <cell r="G7">
            <v>8.2309999999999999</v>
          </cell>
          <cell r="H7">
            <v>8.3149999999999995</v>
          </cell>
          <cell r="I7">
            <v>8.36</v>
          </cell>
          <cell r="J7">
            <v>8.3610000000000007</v>
          </cell>
          <cell r="K7">
            <v>8.327</v>
          </cell>
          <cell r="L7">
            <v>8.161999999999999</v>
          </cell>
          <cell r="M7">
            <v>8.048</v>
          </cell>
          <cell r="N7">
            <v>8.0090000000000003</v>
          </cell>
          <cell r="O7">
            <v>7.9089999999999998</v>
          </cell>
          <cell r="P7">
            <v>7.8070000000000004</v>
          </cell>
          <cell r="Q7">
            <v>7.6760000000000002</v>
          </cell>
          <cell r="R7">
            <v>7.6120000000000001</v>
          </cell>
          <cell r="S7">
            <v>7.532</v>
          </cell>
          <cell r="T7">
            <v>7.42</v>
          </cell>
          <cell r="U7">
            <v>7.3769999999999998</v>
          </cell>
          <cell r="V7">
            <v>7.3479999999999999</v>
          </cell>
          <cell r="W7">
            <v>7.282</v>
          </cell>
          <cell r="X7">
            <v>7.2759999999999998</v>
          </cell>
          <cell r="Y7">
            <v>7.2679999999999998</v>
          </cell>
          <cell r="Z7">
            <v>7.26</v>
          </cell>
          <cell r="AA7">
            <v>7.2389999999999999</v>
          </cell>
          <cell r="AB7">
            <v>7.23</v>
          </cell>
          <cell r="AC7">
            <v>7.2729999999999997</v>
          </cell>
          <cell r="AD7">
            <v>7.3159999999999998</v>
          </cell>
          <cell r="AE7">
            <v>7.3149999999999995</v>
          </cell>
          <cell r="AF7">
            <v>7.4039999999999999</v>
          </cell>
          <cell r="AG7">
            <v>7.5630000000000006</v>
          </cell>
          <cell r="AH7">
            <v>7.7349999999999994</v>
          </cell>
          <cell r="AI7">
            <v>7.8290000000000006</v>
          </cell>
          <cell r="AJ7">
            <v>7.8959999999999999</v>
          </cell>
          <cell r="AK7">
            <v>7.8979999999999997</v>
          </cell>
          <cell r="AL7">
            <v>7.7669999999999995</v>
          </cell>
          <cell r="AM7">
            <v>7.6959999999999997</v>
          </cell>
          <cell r="AN7">
            <v>7.7</v>
          </cell>
          <cell r="AO7">
            <v>7.6630000000000003</v>
          </cell>
          <cell r="AP7">
            <v>7.6909999999999998</v>
          </cell>
          <cell r="AQ7">
            <v>7.6760000000000002</v>
          </cell>
          <cell r="AR7">
            <v>7.7530000000000001</v>
          </cell>
          <cell r="AS7">
            <v>7.7880000000000003</v>
          </cell>
          <cell r="AT7">
            <v>7.74</v>
          </cell>
          <cell r="AU7">
            <v>7.8070000000000004</v>
          </cell>
          <cell r="AV7">
            <v>7.8460000000000001</v>
          </cell>
          <cell r="AW7">
            <v>7.867</v>
          </cell>
          <cell r="AX7">
            <v>7.9359999999999999</v>
          </cell>
          <cell r="AY7">
            <v>7.9939999999999998</v>
          </cell>
          <cell r="AZ7">
            <v>8.0169999999999995</v>
          </cell>
          <cell r="BA7">
            <v>8.1029999999999998</v>
          </cell>
          <cell r="BB7">
            <v>8.08</v>
          </cell>
          <cell r="BC7">
            <v>8.0760000000000005</v>
          </cell>
          <cell r="BD7">
            <v>8.1649999999999991</v>
          </cell>
          <cell r="BE7">
            <v>8.1909999999999989</v>
          </cell>
          <cell r="BF7">
            <v>8.1509999999999998</v>
          </cell>
          <cell r="BG7">
            <v>8.129999999999999</v>
          </cell>
          <cell r="BH7">
            <v>8.0440000000000005</v>
          </cell>
          <cell r="BI7">
            <v>7.9399999999999995</v>
          </cell>
          <cell r="BJ7">
            <v>7.8870000000000005</v>
          </cell>
          <cell r="BK7">
            <v>7.8130000000000006</v>
          </cell>
          <cell r="BL7">
            <v>7.7110000000000003</v>
          </cell>
          <cell r="BM7">
            <v>7.6210000000000004</v>
          </cell>
          <cell r="BN7">
            <v>7.5619999999999994</v>
          </cell>
          <cell r="BO7">
            <v>7.4879999999999995</v>
          </cell>
          <cell r="BP7">
            <v>7.2970000000000006</v>
          </cell>
          <cell r="BQ7">
            <v>7.3070000000000004</v>
          </cell>
          <cell r="BR7">
            <v>7.2679999999999998</v>
          </cell>
          <cell r="BS7">
            <v>7.1669999999999998</v>
          </cell>
          <cell r="BT7">
            <v>7.17</v>
          </cell>
          <cell r="BU7">
            <v>7.1530000000000005</v>
          </cell>
          <cell r="BV7">
            <v>7.0869999999999997</v>
          </cell>
          <cell r="BW7">
            <v>7.1259999999999994</v>
          </cell>
          <cell r="BX7">
            <v>7.1029999999999998</v>
          </cell>
          <cell r="BY7">
            <v>7.1</v>
          </cell>
          <cell r="BZ7">
            <v>7.1360000000000001</v>
          </cell>
          <cell r="CA7">
            <v>7.1769999999999996</v>
          </cell>
          <cell r="CB7">
            <v>7.2610000000000001</v>
          </cell>
          <cell r="CC7">
            <v>7.3260000000000005</v>
          </cell>
          <cell r="CD7">
            <v>7.4009999999999998</v>
          </cell>
          <cell r="CE7">
            <v>7.4409999999999998</v>
          </cell>
          <cell r="CF7">
            <v>7.4249999999999998</v>
          </cell>
          <cell r="CG7">
            <v>7.4249999999999998</v>
          </cell>
          <cell r="CH7">
            <v>7.3680000000000003</v>
          </cell>
          <cell r="CI7">
            <v>7.367</v>
          </cell>
          <cell r="CJ7">
            <v>7.2889999999999997</v>
          </cell>
          <cell r="CK7">
            <v>7.1479999999999997</v>
          </cell>
          <cell r="CL7">
            <v>7.1360000000000001</v>
          </cell>
          <cell r="CM7">
            <v>7.1520000000000001</v>
          </cell>
          <cell r="CN7">
            <v>7.1720000000000006</v>
          </cell>
          <cell r="CO7">
            <v>7.1389999999999993</v>
          </cell>
          <cell r="CP7">
            <v>7.1760000000000002</v>
          </cell>
          <cell r="CQ7">
            <v>7.1310000000000002</v>
          </cell>
          <cell r="CR7">
            <v>7.1370000000000005</v>
          </cell>
          <cell r="CS7">
            <v>7.1880000000000006</v>
          </cell>
          <cell r="CT7">
            <v>7.2200000000000006</v>
          </cell>
          <cell r="CU7">
            <v>7.2729999999999997</v>
          </cell>
          <cell r="CV7">
            <v>7.3230000000000004</v>
          </cell>
          <cell r="CW7">
            <v>7.4039999999999999</v>
          </cell>
          <cell r="CX7">
            <v>7.5039999999999996</v>
          </cell>
          <cell r="CY7">
            <v>7.6680000000000001</v>
          </cell>
          <cell r="CZ7">
            <v>7.73</v>
          </cell>
          <cell r="DA7">
            <v>7.8439999999999994</v>
          </cell>
          <cell r="DB7">
            <v>8.1050000000000004</v>
          </cell>
          <cell r="DC7">
            <v>8.0860000000000003</v>
          </cell>
          <cell r="DD7">
            <v>8.016</v>
          </cell>
          <cell r="DE7">
            <v>7.9329999999999998</v>
          </cell>
          <cell r="DF7">
            <v>7.8159999999999998</v>
          </cell>
          <cell r="DG7">
            <v>7.7690000000000001</v>
          </cell>
          <cell r="DH7">
            <v>7.5939999999999994</v>
          </cell>
          <cell r="DI7">
            <v>7.5709999999999997</v>
          </cell>
          <cell r="DJ7">
            <v>7.468</v>
          </cell>
          <cell r="DK7">
            <v>7.4109999999999996</v>
          </cell>
          <cell r="DL7">
            <v>7.3879999999999999</v>
          </cell>
          <cell r="DM7">
            <v>7.3479999999999999</v>
          </cell>
          <cell r="DN7">
            <v>7.32</v>
          </cell>
          <cell r="DO7">
            <v>7.2490000000000006</v>
          </cell>
          <cell r="DP7">
            <v>7.2389999999999999</v>
          </cell>
          <cell r="DQ7">
            <v>7.226</v>
          </cell>
          <cell r="DR7">
            <v>7.1440000000000001</v>
          </cell>
          <cell r="DS7">
            <v>7.1549999999999994</v>
          </cell>
          <cell r="DT7">
            <v>7.1690000000000005</v>
          </cell>
          <cell r="DU7">
            <v>7.1820000000000004</v>
          </cell>
          <cell r="DV7">
            <v>7.2229999999999999</v>
          </cell>
          <cell r="DW7">
            <v>7.226</v>
          </cell>
          <cell r="DX7">
            <v>7.3290000000000006</v>
          </cell>
          <cell r="DY7">
            <v>7.3710000000000004</v>
          </cell>
          <cell r="DZ7">
            <v>7.4950000000000001</v>
          </cell>
          <cell r="EA7">
            <v>7.548</v>
          </cell>
          <cell r="EB7">
            <v>7.617</v>
          </cell>
          <cell r="EC7">
            <v>7.6029999999999998</v>
          </cell>
          <cell r="ED7">
            <v>7.5779999999999994</v>
          </cell>
          <cell r="EE7">
            <v>7.5110000000000001</v>
          </cell>
          <cell r="EF7">
            <v>7.33</v>
          </cell>
          <cell r="EG7">
            <v>7.2379999999999995</v>
          </cell>
          <cell r="EH7">
            <v>7.1319999999999997</v>
          </cell>
          <cell r="EI7">
            <v>7.0990000000000002</v>
          </cell>
          <cell r="EJ7">
            <v>7.1840000000000002</v>
          </cell>
          <cell r="EK7">
            <v>7.1240000000000006</v>
          </cell>
          <cell r="EL7">
            <v>6.9939999999999998</v>
          </cell>
          <cell r="EM7">
            <v>6.9390000000000001</v>
          </cell>
          <cell r="EN7">
            <v>7.0110000000000001</v>
          </cell>
          <cell r="EO7">
            <v>7.0600000000000005</v>
          </cell>
          <cell r="EP7">
            <v>7.1240000000000006</v>
          </cell>
          <cell r="EQ7">
            <v>7.1739999999999995</v>
          </cell>
          <cell r="ER7">
            <v>7.2309999999999999</v>
          </cell>
          <cell r="ES7">
            <v>7.3870000000000005</v>
          </cell>
          <cell r="ET7">
            <v>7.4990000000000006</v>
          </cell>
          <cell r="EU7">
            <v>7.6080000000000005</v>
          </cell>
          <cell r="EV7">
            <v>7.7059999999999995</v>
          </cell>
          <cell r="EW7">
            <v>7.8629999999999995</v>
          </cell>
          <cell r="EX7">
            <v>8.1</v>
          </cell>
          <cell r="EY7">
            <v>8.0500000000000007</v>
          </cell>
          <cell r="EZ7">
            <v>8.0619999999999994</v>
          </cell>
          <cell r="FA7">
            <v>7.96</v>
          </cell>
          <cell r="FB7">
            <v>7.7970000000000006</v>
          </cell>
          <cell r="FC7">
            <v>7.7</v>
          </cell>
          <cell r="FD7">
            <v>7.6829999999999998</v>
          </cell>
          <cell r="FE7">
            <v>7.5570000000000004</v>
          </cell>
          <cell r="FF7">
            <v>7.4950000000000001</v>
          </cell>
          <cell r="FG7">
            <v>7.3719999999999999</v>
          </cell>
          <cell r="FH7">
            <v>7.24</v>
          </cell>
          <cell r="FI7">
            <v>7.1899999999999995</v>
          </cell>
          <cell r="FJ7">
            <v>7.181</v>
          </cell>
          <cell r="FK7">
            <v>7.1400000000000006</v>
          </cell>
          <cell r="FL7">
            <v>7.117</v>
          </cell>
          <cell r="FM7">
            <v>7.0920000000000005</v>
          </cell>
          <cell r="FN7">
            <v>7.085</v>
          </cell>
          <cell r="FO7">
            <v>7.0950000000000006</v>
          </cell>
          <cell r="FP7">
            <v>7.0950000000000006</v>
          </cell>
          <cell r="FQ7">
            <v>7.1240000000000006</v>
          </cell>
          <cell r="FR7">
            <v>7.1739999999999995</v>
          </cell>
          <cell r="FS7">
            <v>7.2160000000000002</v>
          </cell>
          <cell r="FT7">
            <v>7.3380000000000001</v>
          </cell>
          <cell r="FU7">
            <v>7.5510000000000002</v>
          </cell>
          <cell r="FV7">
            <v>7.782</v>
          </cell>
          <cell r="FW7">
            <v>7.9619999999999997</v>
          </cell>
          <cell r="FX7">
            <v>8.0619999999999994</v>
          </cell>
          <cell r="FY7">
            <v>7.9619999999999997</v>
          </cell>
          <cell r="FZ7">
            <v>7.8759999999999994</v>
          </cell>
          <cell r="GA7">
            <v>7.6310000000000002</v>
          </cell>
          <cell r="GB7">
            <v>7.298</v>
          </cell>
          <cell r="GC7">
            <v>7.2029999999999994</v>
          </cell>
          <cell r="GD7">
            <v>7.1319999999999997</v>
          </cell>
          <cell r="GE7">
            <v>7.0960000000000001</v>
          </cell>
          <cell r="GF7">
            <v>7.1020000000000003</v>
          </cell>
          <cell r="GG7">
            <v>7.125</v>
          </cell>
          <cell r="GH7">
            <v>7.0280000000000005</v>
          </cell>
          <cell r="GI7">
            <v>7.016</v>
          </cell>
          <cell r="GJ7">
            <v>7.069</v>
          </cell>
          <cell r="GK7">
            <v>7.1080000000000005</v>
          </cell>
          <cell r="GL7">
            <v>7.1899999999999995</v>
          </cell>
          <cell r="GM7">
            <v>7.2829999999999995</v>
          </cell>
          <cell r="GN7">
            <v>7.3450000000000006</v>
          </cell>
        </row>
        <row r="8">
          <cell r="D8" t="str">
            <v>Available Capacity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9FF48-0803-4012-A986-0F316C028FDD}">
  <sheetPr codeName="Sheet4"/>
  <dimension ref="A1:HT77"/>
  <sheetViews>
    <sheetView tabSelected="1" zoomScale="80" zoomScaleNormal="80" workbookViewId="0"/>
  </sheetViews>
  <sheetFormatPr defaultColWidth="9.109375" defaultRowHeight="14.4" x14ac:dyDescent="0.3"/>
  <cols>
    <col min="1" max="1" width="21" customWidth="1"/>
    <col min="2" max="2" width="24.109375" bestFit="1" customWidth="1"/>
    <col min="4" max="4" width="17.44140625" bestFit="1" customWidth="1"/>
    <col min="5" max="5" width="9.88671875" customWidth="1"/>
    <col min="6" max="6" width="7.44140625" bestFit="1" customWidth="1"/>
    <col min="7" max="7" width="7.5546875" bestFit="1" customWidth="1"/>
    <col min="8" max="9" width="7.44140625" bestFit="1" customWidth="1"/>
    <col min="10" max="10" width="7.88671875" bestFit="1" customWidth="1"/>
    <col min="11" max="11" width="9.5546875" customWidth="1"/>
    <col min="12" max="34" width="6.88671875" customWidth="1"/>
    <col min="35" max="35" width="7.109375" bestFit="1" customWidth="1"/>
    <col min="36" max="36" width="8.44140625" customWidth="1"/>
    <col min="37" max="37" width="7.109375" bestFit="1" customWidth="1"/>
    <col min="38" max="51" width="6.88671875" customWidth="1"/>
    <col min="52" max="53" width="7.88671875" bestFit="1" customWidth="1"/>
    <col min="54" max="54" width="7.44140625" bestFit="1" customWidth="1"/>
    <col min="55" max="56" width="7.88671875" bestFit="1" customWidth="1"/>
    <col min="57" max="57" width="6.88671875" customWidth="1"/>
    <col min="58" max="58" width="8" bestFit="1" customWidth="1"/>
    <col min="59" max="59" width="7.44140625" bestFit="1" customWidth="1"/>
    <col min="60" max="68" width="6.88671875" customWidth="1"/>
    <col min="69" max="69" width="7.5546875" customWidth="1"/>
    <col min="70" max="99" width="6.88671875" customWidth="1"/>
    <col min="100" max="100" width="7.44140625" bestFit="1" customWidth="1"/>
    <col min="101" max="101" width="7.5546875" customWidth="1"/>
    <col min="102" max="143" width="6.88671875" customWidth="1"/>
    <col min="144" max="144" width="8.88671875" customWidth="1"/>
    <col min="145" max="147" width="6.88671875" customWidth="1"/>
    <col min="148" max="149" width="7.88671875" bestFit="1" customWidth="1"/>
    <col min="150" max="150" width="6.88671875" customWidth="1"/>
    <col min="151" max="152" width="7.109375" bestFit="1" customWidth="1"/>
    <col min="153" max="155" width="7.88671875" bestFit="1" customWidth="1"/>
    <col min="156" max="196" width="6.88671875" customWidth="1"/>
  </cols>
  <sheetData>
    <row r="1" spans="1:228" x14ac:dyDescent="0.3">
      <c r="B1">
        <v>5.4</v>
      </c>
      <c r="E1" s="1">
        <f>E3</f>
        <v>46205.666666666664</v>
      </c>
      <c r="T1" s="1"/>
      <c r="U1" s="1">
        <f>U3</f>
        <v>46206.000000000036</v>
      </c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BA1" t="s">
        <v>0</v>
      </c>
      <c r="BQ1" s="1">
        <f>BQ3</f>
        <v>46207.000000000153</v>
      </c>
      <c r="CP1" s="2"/>
      <c r="CQ1" s="2"/>
      <c r="CR1" s="2"/>
      <c r="CS1" s="2"/>
      <c r="CT1" s="2"/>
      <c r="CU1" s="2"/>
      <c r="CV1" s="2"/>
      <c r="CW1" s="2" t="s">
        <v>0</v>
      </c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M1" s="1">
        <f>DM3</f>
        <v>46208.000000000269</v>
      </c>
      <c r="ES1" s="2" t="s">
        <v>0</v>
      </c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1">
        <f>FI3</f>
        <v>46209.000000000386</v>
      </c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</row>
    <row r="2" spans="1:228" x14ac:dyDescent="0.3">
      <c r="A2" t="s">
        <v>1</v>
      </c>
      <c r="B2">
        <v>3.3610000000000002</v>
      </c>
      <c r="D2" t="s">
        <v>2</v>
      </c>
      <c r="E2" s="3">
        <f>E5/$B$2</f>
        <v>0.94287414459982144</v>
      </c>
      <c r="F2" s="3">
        <f t="shared" ref="F2:U2" si="0">F5/$B$2</f>
        <v>0.94882475453734005</v>
      </c>
      <c r="G2" s="3">
        <f t="shared" si="0"/>
        <v>0.96132103540612901</v>
      </c>
      <c r="H2" s="3">
        <f t="shared" si="0"/>
        <v>0.98631359714370714</v>
      </c>
      <c r="I2" s="3">
        <f t="shared" si="0"/>
        <v>0.99970246950312402</v>
      </c>
      <c r="J2" s="3">
        <f t="shared" si="0"/>
        <v>1</v>
      </c>
      <c r="K2" s="3">
        <f t="shared" si="0"/>
        <v>0.98988396310621829</v>
      </c>
      <c r="L2" s="3">
        <f t="shared" si="0"/>
        <v>0.94079143112168984</v>
      </c>
      <c r="M2" s="3">
        <f t="shared" si="0"/>
        <v>0.90687295447783389</v>
      </c>
      <c r="N2" s="3">
        <f t="shared" si="0"/>
        <v>0.89526926509967264</v>
      </c>
      <c r="O2" s="3">
        <f t="shared" si="0"/>
        <v>0.86551621541207968</v>
      </c>
      <c r="P2" s="3">
        <f t="shared" si="0"/>
        <v>0.83516810473073488</v>
      </c>
      <c r="Q2" s="3">
        <f t="shared" si="0"/>
        <v>0.79619160963998814</v>
      </c>
      <c r="R2" s="3">
        <f t="shared" si="0"/>
        <v>0.77714965783992862</v>
      </c>
      <c r="S2" s="3">
        <f t="shared" si="0"/>
        <v>0.75334721808985416</v>
      </c>
      <c r="T2" s="3">
        <f t="shared" si="0"/>
        <v>0.72002380243975006</v>
      </c>
      <c r="U2" s="3">
        <f t="shared" si="0"/>
        <v>0.70722999107408502</v>
      </c>
      <c r="V2" s="3">
        <f>V5/$B$3</f>
        <v>0.73581949232215604</v>
      </c>
      <c r="W2" s="3">
        <f t="shared" ref="W2:BQ2" si="1">W5/$B$3</f>
        <v>0.71513632090253842</v>
      </c>
      <c r="X2" s="3">
        <f t="shared" si="1"/>
        <v>0.71325603259166404</v>
      </c>
      <c r="Y2" s="3">
        <f t="shared" si="1"/>
        <v>0.71074898151049826</v>
      </c>
      <c r="Z2" s="3">
        <f t="shared" si="1"/>
        <v>0.70824193042933248</v>
      </c>
      <c r="AA2" s="3">
        <f t="shared" si="1"/>
        <v>0.70166092134127234</v>
      </c>
      <c r="AB2" s="3">
        <f t="shared" si="1"/>
        <v>0.69884048887496086</v>
      </c>
      <c r="AC2" s="3">
        <f t="shared" si="1"/>
        <v>0.71231588843622695</v>
      </c>
      <c r="AD2" s="3">
        <f t="shared" si="1"/>
        <v>0.72579128799749293</v>
      </c>
      <c r="AE2" s="3">
        <f t="shared" si="1"/>
        <v>0.72547790661234723</v>
      </c>
      <c r="AF2" s="3">
        <f t="shared" si="1"/>
        <v>0.75336884989031649</v>
      </c>
      <c r="AG2" s="3">
        <f t="shared" si="1"/>
        <v>0.80319649012848648</v>
      </c>
      <c r="AH2" s="3">
        <f t="shared" si="1"/>
        <v>0.85709808837355062</v>
      </c>
      <c r="AI2" s="3">
        <f t="shared" si="1"/>
        <v>0.88655593857724857</v>
      </c>
      <c r="AJ2" s="3">
        <f t="shared" si="1"/>
        <v>0.90755249138201188</v>
      </c>
      <c r="AK2" s="3">
        <f t="shared" si="1"/>
        <v>0.90817925415230349</v>
      </c>
      <c r="AL2" s="3">
        <f t="shared" si="1"/>
        <v>0.86712629269821373</v>
      </c>
      <c r="AM2" s="3">
        <f t="shared" si="1"/>
        <v>0.84487621435286753</v>
      </c>
      <c r="AN2" s="3">
        <f t="shared" si="1"/>
        <v>0.84612973989345042</v>
      </c>
      <c r="AO2" s="3">
        <f t="shared" si="1"/>
        <v>0.83453462864305861</v>
      </c>
      <c r="AP2" s="3">
        <f t="shared" si="1"/>
        <v>0.84330930742713883</v>
      </c>
      <c r="AQ2" s="3">
        <f t="shared" si="1"/>
        <v>0.83860858664995308</v>
      </c>
      <c r="AR2" s="3">
        <f t="shared" si="1"/>
        <v>0.86273895330617367</v>
      </c>
      <c r="AS2" s="3">
        <f t="shared" si="1"/>
        <v>0.87370730178627387</v>
      </c>
      <c r="AT2" s="3">
        <f t="shared" si="1"/>
        <v>0.85866499529927931</v>
      </c>
      <c r="AU2" s="3">
        <f t="shared" si="1"/>
        <v>0.87966154810404262</v>
      </c>
      <c r="AV2" s="3">
        <f t="shared" si="1"/>
        <v>0.89188342212472582</v>
      </c>
      <c r="AW2" s="3">
        <f t="shared" si="1"/>
        <v>0.89846443121278596</v>
      </c>
      <c r="AX2" s="3">
        <f t="shared" si="1"/>
        <v>0.92008774678784078</v>
      </c>
      <c r="AY2" s="3">
        <f t="shared" si="1"/>
        <v>0.93826386712629284</v>
      </c>
      <c r="AZ2" s="3">
        <f t="shared" si="1"/>
        <v>0.94547163898464437</v>
      </c>
      <c r="BA2" s="3">
        <f t="shared" si="1"/>
        <v>0.97242243810717655</v>
      </c>
      <c r="BB2" s="3">
        <f t="shared" si="1"/>
        <v>0.9652146662488249</v>
      </c>
      <c r="BC2" s="3">
        <f t="shared" si="1"/>
        <v>0.96396114070824201</v>
      </c>
      <c r="BD2" s="3">
        <f t="shared" si="1"/>
        <v>0.99185208398621127</v>
      </c>
      <c r="BE2" s="3">
        <f t="shared" si="1"/>
        <v>1</v>
      </c>
      <c r="BF2" s="3">
        <f t="shared" si="1"/>
        <v>0.98746474459417111</v>
      </c>
      <c r="BG2" s="3">
        <f t="shared" si="1"/>
        <v>0.98088373550611097</v>
      </c>
      <c r="BH2" s="3">
        <f t="shared" si="1"/>
        <v>0.9539329363835789</v>
      </c>
      <c r="BI2" s="3">
        <f t="shared" si="1"/>
        <v>0.92134127232842378</v>
      </c>
      <c r="BJ2" s="3">
        <f t="shared" si="1"/>
        <v>0.90473205891570041</v>
      </c>
      <c r="BK2" s="3">
        <f t="shared" si="1"/>
        <v>0.88154183641491701</v>
      </c>
      <c r="BL2" s="3">
        <f t="shared" si="1"/>
        <v>0.84957693513005328</v>
      </c>
      <c r="BM2" s="3">
        <f t="shared" si="1"/>
        <v>0.82137261046693832</v>
      </c>
      <c r="BN2" s="3">
        <f t="shared" si="1"/>
        <v>0.80288310874334068</v>
      </c>
      <c r="BO2" s="3">
        <f t="shared" si="1"/>
        <v>0.77969288624255728</v>
      </c>
      <c r="BP2" s="3">
        <f t="shared" si="1"/>
        <v>0.71983704167972429</v>
      </c>
      <c r="BQ2" s="3">
        <f t="shared" si="1"/>
        <v>0.72297085553118146</v>
      </c>
      <c r="BR2" s="3">
        <f>BR5/$B$4</f>
        <v>0.73043478260869554</v>
      </c>
      <c r="BS2" s="3">
        <f t="shared" ref="BS2:DM2" si="2">BS5/$B$4</f>
        <v>0.69790660225442824</v>
      </c>
      <c r="BT2" s="3">
        <f t="shared" si="2"/>
        <v>0.69887278582930756</v>
      </c>
      <c r="BU2" s="3">
        <f t="shared" si="2"/>
        <v>0.69339774557165867</v>
      </c>
      <c r="BV2" s="3">
        <f t="shared" si="2"/>
        <v>0.67214170692431563</v>
      </c>
      <c r="BW2" s="3">
        <f t="shared" si="2"/>
        <v>0.68470209339774557</v>
      </c>
      <c r="BX2" s="3">
        <f t="shared" si="2"/>
        <v>0.67729468599033826</v>
      </c>
      <c r="BY2" s="3">
        <f t="shared" si="2"/>
        <v>0.67632850241545894</v>
      </c>
      <c r="BZ2" s="3">
        <f t="shared" si="2"/>
        <v>0.68792270531400967</v>
      </c>
      <c r="CA2" s="3">
        <f t="shared" si="2"/>
        <v>0.70112721417069246</v>
      </c>
      <c r="CB2" s="3">
        <f t="shared" si="2"/>
        <v>0.72818035426731087</v>
      </c>
      <c r="CC2" s="3">
        <f t="shared" si="2"/>
        <v>0.74911433172302744</v>
      </c>
      <c r="CD2" s="3">
        <f t="shared" si="2"/>
        <v>0.773268921095008</v>
      </c>
      <c r="CE2" s="3">
        <f t="shared" si="2"/>
        <v>0.78615136876006442</v>
      </c>
      <c r="CF2" s="3">
        <f t="shared" si="2"/>
        <v>0.78099838969404178</v>
      </c>
      <c r="CG2" s="3">
        <f t="shared" si="2"/>
        <v>0.78099838969404178</v>
      </c>
      <c r="CH2" s="3">
        <f t="shared" si="2"/>
        <v>0.76264090177133648</v>
      </c>
      <c r="CI2" s="3">
        <f t="shared" si="2"/>
        <v>0.76231884057971011</v>
      </c>
      <c r="CJ2" s="3">
        <f t="shared" si="2"/>
        <v>0.73719806763285034</v>
      </c>
      <c r="CK2" s="3">
        <f t="shared" si="2"/>
        <v>0.69178743961352662</v>
      </c>
      <c r="CL2" s="3">
        <f t="shared" si="2"/>
        <v>0.68792270531400967</v>
      </c>
      <c r="CM2" s="3">
        <f t="shared" si="2"/>
        <v>0.69307568438003231</v>
      </c>
      <c r="CN2" s="3">
        <f t="shared" si="2"/>
        <v>0.69951690821256041</v>
      </c>
      <c r="CO2" s="3">
        <f t="shared" si="2"/>
        <v>0.68888888888888877</v>
      </c>
      <c r="CP2" s="3">
        <f t="shared" si="2"/>
        <v>0.70080515297906609</v>
      </c>
      <c r="CQ2" s="3">
        <f t="shared" si="2"/>
        <v>0.68631239935587751</v>
      </c>
      <c r="CR2" s="3">
        <f t="shared" si="2"/>
        <v>0.68824476650563604</v>
      </c>
      <c r="CS2" s="3">
        <f t="shared" si="2"/>
        <v>0.70466988727858304</v>
      </c>
      <c r="CT2" s="3">
        <f t="shared" si="2"/>
        <v>0.71497584541062809</v>
      </c>
      <c r="CU2" s="3">
        <f t="shared" si="2"/>
        <v>0.73204508856682771</v>
      </c>
      <c r="CV2" s="3">
        <f t="shared" si="2"/>
        <v>0.74814814814814812</v>
      </c>
      <c r="CW2" s="3">
        <f t="shared" si="2"/>
        <v>0.77423510466988721</v>
      </c>
      <c r="CX2" s="3">
        <f t="shared" si="2"/>
        <v>0.80644122383252814</v>
      </c>
      <c r="CY2" s="3">
        <f t="shared" si="2"/>
        <v>0.85925925925925928</v>
      </c>
      <c r="CZ2" s="3">
        <f t="shared" si="2"/>
        <v>0.87922705314009664</v>
      </c>
      <c r="DA2" s="3">
        <f t="shared" si="2"/>
        <v>0.91594202898550725</v>
      </c>
      <c r="DB2" s="3">
        <f t="shared" si="2"/>
        <v>1</v>
      </c>
      <c r="DC2" s="3">
        <f t="shared" si="2"/>
        <v>0.99388083735909816</v>
      </c>
      <c r="DD2" s="3">
        <f t="shared" si="2"/>
        <v>0.97133655394524965</v>
      </c>
      <c r="DE2" s="3">
        <f t="shared" si="2"/>
        <v>0.9446054750402576</v>
      </c>
      <c r="DF2" s="3">
        <f t="shared" si="2"/>
        <v>0.90692431561996778</v>
      </c>
      <c r="DG2" s="3">
        <f t="shared" si="2"/>
        <v>0.89178743961352658</v>
      </c>
      <c r="DH2" s="3">
        <f t="shared" si="2"/>
        <v>0.83542673107890497</v>
      </c>
      <c r="DI2" s="3">
        <f t="shared" si="2"/>
        <v>0.82801932367149766</v>
      </c>
      <c r="DJ2" s="3">
        <f t="shared" si="2"/>
        <v>0.79484702093397741</v>
      </c>
      <c r="DK2" s="3">
        <f t="shared" si="2"/>
        <v>0.7764895330112721</v>
      </c>
      <c r="DL2" s="3">
        <f t="shared" si="2"/>
        <v>0.76908212560386469</v>
      </c>
      <c r="DM2" s="3">
        <f t="shared" si="2"/>
        <v>0.75619967793880838</v>
      </c>
      <c r="DN2" s="3">
        <f>DN5/$B$5</f>
        <v>0.74838709677419346</v>
      </c>
      <c r="DO2" s="3">
        <f t="shared" ref="DO2:FI2" si="3">DO5/$B$5</f>
        <v>0.72548387096774192</v>
      </c>
      <c r="DP2" s="3">
        <f t="shared" si="3"/>
        <v>0.72225806451612895</v>
      </c>
      <c r="DQ2" s="3">
        <f t="shared" si="3"/>
        <v>0.71806451612903222</v>
      </c>
      <c r="DR2" s="3">
        <f t="shared" si="3"/>
        <v>0.69161290322580649</v>
      </c>
      <c r="DS2" s="3">
        <f t="shared" si="3"/>
        <v>0.69516129032258056</v>
      </c>
      <c r="DT2" s="3">
        <f t="shared" si="3"/>
        <v>0.69967741935483874</v>
      </c>
      <c r="DU2" s="3">
        <f t="shared" si="3"/>
        <v>0.70387096774193547</v>
      </c>
      <c r="DV2" s="3">
        <f t="shared" si="3"/>
        <v>0.71709677419354834</v>
      </c>
      <c r="DW2" s="3">
        <f t="shared" si="3"/>
        <v>0.71806451612903222</v>
      </c>
      <c r="DX2" s="3">
        <f t="shared" si="3"/>
        <v>0.75129032258064521</v>
      </c>
      <c r="DY2" s="3">
        <f t="shared" si="3"/>
        <v>0.76483870967741929</v>
      </c>
      <c r="DZ2" s="3">
        <f t="shared" si="3"/>
        <v>0.80483870967741933</v>
      </c>
      <c r="EA2" s="3">
        <f t="shared" si="3"/>
        <v>0.82193548387096771</v>
      </c>
      <c r="EB2" s="3">
        <f t="shared" si="3"/>
        <v>0.8441935483870967</v>
      </c>
      <c r="EC2" s="3">
        <f t="shared" si="3"/>
        <v>0.83967741935483875</v>
      </c>
      <c r="ED2" s="3">
        <f t="shared" si="3"/>
        <v>0.83161290322580639</v>
      </c>
      <c r="EE2" s="3">
        <f t="shared" si="3"/>
        <v>0.81</v>
      </c>
      <c r="EF2" s="3">
        <f t="shared" si="3"/>
        <v>0.75161290322580643</v>
      </c>
      <c r="EG2" s="3">
        <f t="shared" si="3"/>
        <v>0.72193548387096773</v>
      </c>
      <c r="EH2" s="3">
        <f t="shared" si="3"/>
        <v>0.68774193548387097</v>
      </c>
      <c r="EI2" s="3">
        <f t="shared" si="3"/>
        <v>0.67709677419354841</v>
      </c>
      <c r="EJ2" s="3">
        <f t="shared" si="3"/>
        <v>0.70451612903225813</v>
      </c>
      <c r="EK2" s="3">
        <f t="shared" si="3"/>
        <v>0.68516129032258066</v>
      </c>
      <c r="EL2" s="3">
        <f t="shared" si="3"/>
        <v>0.64322580645161287</v>
      </c>
      <c r="EM2" s="3">
        <f t="shared" si="3"/>
        <v>0.62548387096774194</v>
      </c>
      <c r="EN2" s="3">
        <f t="shared" si="3"/>
        <v>0.64870967741935481</v>
      </c>
      <c r="EO2" s="3">
        <f t="shared" si="3"/>
        <v>0.6645161290322581</v>
      </c>
      <c r="EP2" s="3">
        <f t="shared" si="3"/>
        <v>0.68516129032258066</v>
      </c>
      <c r="EQ2" s="3">
        <f t="shared" si="3"/>
        <v>0.70129032258064516</v>
      </c>
      <c r="ER2" s="3">
        <f t="shared" si="3"/>
        <v>0.71967741935483864</v>
      </c>
      <c r="ES2" s="3">
        <f t="shared" si="3"/>
        <v>0.77</v>
      </c>
      <c r="ET2" s="3">
        <f t="shared" si="3"/>
        <v>0.80612903225806454</v>
      </c>
      <c r="EU2" s="3">
        <f t="shared" si="3"/>
        <v>0.84129032258064518</v>
      </c>
      <c r="EV2" s="3">
        <f t="shared" si="3"/>
        <v>0.87290322580645152</v>
      </c>
      <c r="EW2" s="3">
        <f t="shared" si="3"/>
        <v>0.92354838709677411</v>
      </c>
      <c r="EX2" s="3">
        <f t="shared" si="3"/>
        <v>1</v>
      </c>
      <c r="EY2" s="3">
        <f t="shared" si="3"/>
        <v>0.98387096774193539</v>
      </c>
      <c r="EZ2" s="3">
        <f t="shared" si="3"/>
        <v>0.9877419354838709</v>
      </c>
      <c r="FA2" s="3">
        <f t="shared" si="3"/>
        <v>0.95483870967741935</v>
      </c>
      <c r="FB2" s="3">
        <f t="shared" si="3"/>
        <v>0.90225806451612911</v>
      </c>
      <c r="FC2" s="3">
        <f t="shared" si="3"/>
        <v>0.87096774193548387</v>
      </c>
      <c r="FD2" s="3">
        <f t="shared" si="3"/>
        <v>0.86548387096774182</v>
      </c>
      <c r="FE2" s="3">
        <f t="shared" si="3"/>
        <v>0.82483870967741935</v>
      </c>
      <c r="FF2" s="3">
        <f t="shared" si="3"/>
        <v>0.80483870967741933</v>
      </c>
      <c r="FG2" s="3">
        <f t="shared" si="3"/>
        <v>0.76516129032258062</v>
      </c>
      <c r="FH2" s="3">
        <f t="shared" si="3"/>
        <v>0.72258064516129039</v>
      </c>
      <c r="FI2" s="3">
        <f t="shared" si="3"/>
        <v>0.70645161290322578</v>
      </c>
      <c r="FJ2" s="3">
        <f>FJ5/$B$6</f>
        <v>0.68220206443540821</v>
      </c>
      <c r="FK2" s="3">
        <f t="shared" ref="FK2:GN2" si="4">FK5/$B$6</f>
        <v>0.66937754144510486</v>
      </c>
      <c r="FL2" s="3">
        <f t="shared" si="4"/>
        <v>0.66218329684078825</v>
      </c>
      <c r="FM2" s="3">
        <f t="shared" si="4"/>
        <v>0.65436346574913984</v>
      </c>
      <c r="FN2" s="3">
        <f t="shared" si="4"/>
        <v>0.65217391304347827</v>
      </c>
      <c r="FO2" s="3">
        <f t="shared" si="4"/>
        <v>0.6553018454801377</v>
      </c>
      <c r="FP2" s="3">
        <f t="shared" si="4"/>
        <v>0.6553018454801377</v>
      </c>
      <c r="FQ2" s="3">
        <f t="shared" si="4"/>
        <v>0.66437284954644982</v>
      </c>
      <c r="FR2" s="3">
        <f t="shared" si="4"/>
        <v>0.68001251172974664</v>
      </c>
      <c r="FS2" s="3">
        <f t="shared" si="4"/>
        <v>0.69314982796371605</v>
      </c>
      <c r="FT2" s="3">
        <f t="shared" si="4"/>
        <v>0.73131060369096024</v>
      </c>
      <c r="FU2" s="3">
        <f t="shared" si="4"/>
        <v>0.79793556459180481</v>
      </c>
      <c r="FV2" s="3">
        <f t="shared" si="4"/>
        <v>0.87019080387863623</v>
      </c>
      <c r="FW2" s="3">
        <f t="shared" si="4"/>
        <v>0.92649358773850488</v>
      </c>
      <c r="FX2" s="3">
        <f t="shared" si="4"/>
        <v>0.95777291210509841</v>
      </c>
      <c r="FY2" s="3">
        <f t="shared" si="4"/>
        <v>0.92649358773850488</v>
      </c>
      <c r="FZ2" s="3">
        <f t="shared" si="4"/>
        <v>0.89959336878323426</v>
      </c>
      <c r="GA2" s="3">
        <f t="shared" si="4"/>
        <v>0.8229590240850797</v>
      </c>
      <c r="GB2" s="3">
        <f t="shared" si="4"/>
        <v>0.71879887394432285</v>
      </c>
      <c r="GC2" s="3">
        <f t="shared" si="4"/>
        <v>0.68908351579605875</v>
      </c>
      <c r="GD2" s="3">
        <f t="shared" si="4"/>
        <v>0.66687519549577734</v>
      </c>
      <c r="GE2" s="3">
        <f t="shared" si="4"/>
        <v>0.65561463872380354</v>
      </c>
      <c r="GF2" s="3">
        <f t="shared" si="4"/>
        <v>0.65749139818579916</v>
      </c>
      <c r="GG2" s="3">
        <f t="shared" si="4"/>
        <v>0.66468564279011577</v>
      </c>
      <c r="GH2" s="3">
        <f t="shared" si="4"/>
        <v>0.63434469815451988</v>
      </c>
      <c r="GI2" s="3">
        <f t="shared" si="4"/>
        <v>0.63059117923052865</v>
      </c>
      <c r="GJ2" s="3">
        <f t="shared" si="4"/>
        <v>0.64716922114482323</v>
      </c>
      <c r="GK2" s="3">
        <f t="shared" si="4"/>
        <v>0.65936815764779477</v>
      </c>
      <c r="GL2" s="3">
        <f t="shared" si="4"/>
        <v>0.68501720362840157</v>
      </c>
      <c r="GM2" s="3">
        <f t="shared" si="4"/>
        <v>0.71410697528933376</v>
      </c>
      <c r="GN2" s="3">
        <f t="shared" si="4"/>
        <v>0.73350015639662192</v>
      </c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</row>
    <row r="3" spans="1:228" x14ac:dyDescent="0.3">
      <c r="A3" t="s">
        <v>1</v>
      </c>
      <c r="B3">
        <v>3.1909999999999998</v>
      </c>
      <c r="D3" t="s">
        <v>3</v>
      </c>
      <c r="E3" s="4">
        <f>+$B$15+2/3</f>
        <v>46205.666666666664</v>
      </c>
      <c r="F3" s="4">
        <f t="shared" ref="F3:BQ4" si="5">+E3+1/48</f>
        <v>46205.6875</v>
      </c>
      <c r="G3" s="4">
        <f t="shared" si="5"/>
        <v>46205.708333333336</v>
      </c>
      <c r="H3" s="4">
        <f t="shared" si="5"/>
        <v>46205.729166666672</v>
      </c>
      <c r="I3" s="4">
        <f t="shared" si="5"/>
        <v>46205.750000000007</v>
      </c>
      <c r="J3" s="4">
        <f t="shared" si="5"/>
        <v>46205.770833333343</v>
      </c>
      <c r="K3" s="4">
        <f t="shared" si="5"/>
        <v>46205.791666666679</v>
      </c>
      <c r="L3" s="4">
        <f t="shared" si="5"/>
        <v>46205.812500000015</v>
      </c>
      <c r="M3" s="4">
        <f t="shared" si="5"/>
        <v>46205.83333333335</v>
      </c>
      <c r="N3" s="4">
        <f t="shared" si="5"/>
        <v>46205.854166666686</v>
      </c>
      <c r="O3" s="4">
        <f t="shared" si="5"/>
        <v>46205.875000000022</v>
      </c>
      <c r="P3" s="4">
        <f t="shared" si="5"/>
        <v>46205.895833333358</v>
      </c>
      <c r="Q3" s="4">
        <f t="shared" si="5"/>
        <v>46205.916666666693</v>
      </c>
      <c r="R3" s="4">
        <f t="shared" si="5"/>
        <v>46205.937500000029</v>
      </c>
      <c r="S3" s="4">
        <f t="shared" si="5"/>
        <v>46205.958333333365</v>
      </c>
      <c r="T3" s="4">
        <f t="shared" si="5"/>
        <v>46205.979166666701</v>
      </c>
      <c r="U3" s="4">
        <f t="shared" si="5"/>
        <v>46206.000000000036</v>
      </c>
      <c r="V3" s="4">
        <f t="shared" si="5"/>
        <v>46206.020833333372</v>
      </c>
      <c r="W3" s="4">
        <f t="shared" si="5"/>
        <v>46206.041666666708</v>
      </c>
      <c r="X3" s="4">
        <f t="shared" si="5"/>
        <v>46206.062500000044</v>
      </c>
      <c r="Y3" s="4">
        <f t="shared" si="5"/>
        <v>46206.083333333379</v>
      </c>
      <c r="Z3" s="4">
        <f t="shared" si="5"/>
        <v>46206.104166666715</v>
      </c>
      <c r="AA3" s="4">
        <f t="shared" si="5"/>
        <v>46206.125000000051</v>
      </c>
      <c r="AB3" s="4">
        <f t="shared" si="5"/>
        <v>46206.145833333387</v>
      </c>
      <c r="AC3" s="4">
        <f t="shared" si="5"/>
        <v>46206.166666666722</v>
      </c>
      <c r="AD3" s="4">
        <f t="shared" si="5"/>
        <v>46206.187500000058</v>
      </c>
      <c r="AE3" s="4">
        <f t="shared" si="5"/>
        <v>46206.208333333394</v>
      </c>
      <c r="AF3" s="4">
        <f t="shared" si="5"/>
        <v>46206.22916666673</v>
      </c>
      <c r="AG3" s="4">
        <f t="shared" si="5"/>
        <v>46206.250000000065</v>
      </c>
      <c r="AH3" s="4">
        <f t="shared" si="5"/>
        <v>46206.270833333401</v>
      </c>
      <c r="AI3" s="4">
        <f t="shared" si="5"/>
        <v>46206.291666666737</v>
      </c>
      <c r="AJ3" s="4">
        <f t="shared" si="5"/>
        <v>46206.312500000073</v>
      </c>
      <c r="AK3" s="4">
        <f t="shared" si="5"/>
        <v>46206.333333333409</v>
      </c>
      <c r="AL3" s="4">
        <f t="shared" si="5"/>
        <v>46206.354166666744</v>
      </c>
      <c r="AM3" s="4">
        <f t="shared" si="5"/>
        <v>46206.37500000008</v>
      </c>
      <c r="AN3" s="4">
        <f t="shared" si="5"/>
        <v>46206.395833333416</v>
      </c>
      <c r="AO3" s="4">
        <f t="shared" si="5"/>
        <v>46206.416666666752</v>
      </c>
      <c r="AP3" s="4">
        <f t="shared" si="5"/>
        <v>46206.437500000087</v>
      </c>
      <c r="AQ3" s="4">
        <f t="shared" si="5"/>
        <v>46206.458333333423</v>
      </c>
      <c r="AR3" s="4">
        <f t="shared" si="5"/>
        <v>46206.479166666759</v>
      </c>
      <c r="AS3" s="4">
        <f t="shared" si="5"/>
        <v>46206.500000000095</v>
      </c>
      <c r="AT3" s="4">
        <f t="shared" si="5"/>
        <v>46206.52083333343</v>
      </c>
      <c r="AU3" s="4">
        <f t="shared" si="5"/>
        <v>46206.541666666766</v>
      </c>
      <c r="AV3" s="4">
        <f t="shared" si="5"/>
        <v>46206.562500000102</v>
      </c>
      <c r="AW3" s="4">
        <f t="shared" si="5"/>
        <v>46206.583333333438</v>
      </c>
      <c r="AX3" s="4">
        <f t="shared" si="5"/>
        <v>46206.604166666773</v>
      </c>
      <c r="AY3" s="4">
        <f t="shared" si="5"/>
        <v>46206.625000000109</v>
      </c>
      <c r="AZ3" s="4">
        <f t="shared" si="5"/>
        <v>46206.645833333445</v>
      </c>
      <c r="BA3" s="4">
        <f t="shared" si="5"/>
        <v>46206.666666666781</v>
      </c>
      <c r="BB3" s="4">
        <f t="shared" si="5"/>
        <v>46206.687500000116</v>
      </c>
      <c r="BC3" s="4">
        <f t="shared" si="5"/>
        <v>46206.708333333452</v>
      </c>
      <c r="BD3" s="4">
        <f t="shared" si="5"/>
        <v>46206.729166666788</v>
      </c>
      <c r="BE3" s="4">
        <f t="shared" si="5"/>
        <v>46206.750000000124</v>
      </c>
      <c r="BF3" s="4">
        <f t="shared" si="5"/>
        <v>46206.770833333459</v>
      </c>
      <c r="BG3" s="4">
        <f t="shared" si="5"/>
        <v>46206.791666666795</v>
      </c>
      <c r="BH3" s="4">
        <f t="shared" si="5"/>
        <v>46206.812500000131</v>
      </c>
      <c r="BI3" s="4">
        <f t="shared" si="5"/>
        <v>46206.833333333467</v>
      </c>
      <c r="BJ3" s="4">
        <f t="shared" si="5"/>
        <v>46206.854166666802</v>
      </c>
      <c r="BK3" s="4">
        <f t="shared" si="5"/>
        <v>46206.875000000138</v>
      </c>
      <c r="BL3" s="4">
        <f t="shared" si="5"/>
        <v>46206.895833333474</v>
      </c>
      <c r="BM3" s="4">
        <f t="shared" si="5"/>
        <v>46206.91666666681</v>
      </c>
      <c r="BN3" s="4">
        <f t="shared" si="5"/>
        <v>46206.937500000146</v>
      </c>
      <c r="BO3" s="4">
        <f t="shared" si="5"/>
        <v>46206.958333333481</v>
      </c>
      <c r="BP3" s="4">
        <f t="shared" si="5"/>
        <v>46206.979166666817</v>
      </c>
      <c r="BQ3" s="4">
        <f t="shared" si="5"/>
        <v>46207.000000000153</v>
      </c>
      <c r="BR3" s="4">
        <f t="shared" ref="BR3:EC4" si="6">+BQ3+1/48</f>
        <v>46207.020833333489</v>
      </c>
      <c r="BS3" s="4">
        <f t="shared" si="6"/>
        <v>46207.041666666824</v>
      </c>
      <c r="BT3" s="4">
        <f t="shared" si="6"/>
        <v>46207.06250000016</v>
      </c>
      <c r="BU3" s="4">
        <f t="shared" si="6"/>
        <v>46207.083333333496</v>
      </c>
      <c r="BV3" s="4">
        <f t="shared" si="6"/>
        <v>46207.104166666832</v>
      </c>
      <c r="BW3" s="4">
        <f t="shared" si="6"/>
        <v>46207.125000000167</v>
      </c>
      <c r="BX3" s="4">
        <f t="shared" si="6"/>
        <v>46207.145833333503</v>
      </c>
      <c r="BY3" s="4">
        <f t="shared" si="6"/>
        <v>46207.166666666839</v>
      </c>
      <c r="BZ3" s="4">
        <f t="shared" si="6"/>
        <v>46207.187500000175</v>
      </c>
      <c r="CA3" s="4">
        <f t="shared" si="6"/>
        <v>46207.20833333351</v>
      </c>
      <c r="CB3" s="4">
        <f t="shared" si="6"/>
        <v>46207.229166666846</v>
      </c>
      <c r="CC3" s="4">
        <f t="shared" si="6"/>
        <v>46207.250000000182</v>
      </c>
      <c r="CD3" s="4">
        <f t="shared" si="6"/>
        <v>46207.270833333518</v>
      </c>
      <c r="CE3" s="4">
        <f t="shared" si="6"/>
        <v>46207.291666666853</v>
      </c>
      <c r="CF3" s="4">
        <f t="shared" si="6"/>
        <v>46207.312500000189</v>
      </c>
      <c r="CG3" s="4">
        <f t="shared" si="6"/>
        <v>46207.333333333525</v>
      </c>
      <c r="CH3" s="4">
        <f t="shared" si="6"/>
        <v>46207.354166666861</v>
      </c>
      <c r="CI3" s="4">
        <f t="shared" si="6"/>
        <v>46207.375000000196</v>
      </c>
      <c r="CJ3" s="4">
        <f t="shared" si="6"/>
        <v>46207.395833333532</v>
      </c>
      <c r="CK3" s="4">
        <f t="shared" si="6"/>
        <v>46207.416666666868</v>
      </c>
      <c r="CL3" s="4">
        <f t="shared" si="6"/>
        <v>46207.437500000204</v>
      </c>
      <c r="CM3" s="4">
        <f t="shared" si="6"/>
        <v>46207.458333333539</v>
      </c>
      <c r="CN3" s="4">
        <f t="shared" si="6"/>
        <v>46207.479166666875</v>
      </c>
      <c r="CO3" s="4">
        <f t="shared" si="6"/>
        <v>46207.500000000211</v>
      </c>
      <c r="CP3" s="4">
        <f t="shared" si="6"/>
        <v>46207.520833333547</v>
      </c>
      <c r="CQ3" s="4">
        <f t="shared" si="6"/>
        <v>46207.541666666883</v>
      </c>
      <c r="CR3" s="4">
        <f t="shared" si="6"/>
        <v>46207.562500000218</v>
      </c>
      <c r="CS3" s="4">
        <f t="shared" si="6"/>
        <v>46207.583333333554</v>
      </c>
      <c r="CT3" s="4">
        <f t="shared" si="6"/>
        <v>46207.60416666689</v>
      </c>
      <c r="CU3" s="4">
        <f t="shared" si="6"/>
        <v>46207.625000000226</v>
      </c>
      <c r="CV3" s="4">
        <f t="shared" si="6"/>
        <v>46207.645833333561</v>
      </c>
      <c r="CW3" s="4">
        <f t="shared" si="6"/>
        <v>46207.666666666897</v>
      </c>
      <c r="CX3" s="4">
        <f t="shared" si="6"/>
        <v>46207.687500000233</v>
      </c>
      <c r="CY3" s="4">
        <f t="shared" si="6"/>
        <v>46207.708333333569</v>
      </c>
      <c r="CZ3" s="4">
        <f t="shared" si="6"/>
        <v>46207.729166666904</v>
      </c>
      <c r="DA3" s="4">
        <f t="shared" si="6"/>
        <v>46207.75000000024</v>
      </c>
      <c r="DB3" s="4">
        <f t="shared" si="6"/>
        <v>46207.770833333576</v>
      </c>
      <c r="DC3" s="4">
        <f t="shared" si="6"/>
        <v>46207.791666666912</v>
      </c>
      <c r="DD3" s="4">
        <f t="shared" si="6"/>
        <v>46207.812500000247</v>
      </c>
      <c r="DE3" s="4">
        <f t="shared" si="6"/>
        <v>46207.833333333583</v>
      </c>
      <c r="DF3" s="4">
        <f t="shared" si="6"/>
        <v>46207.854166666919</v>
      </c>
      <c r="DG3" s="4">
        <f t="shared" si="6"/>
        <v>46207.875000000255</v>
      </c>
      <c r="DH3" s="4">
        <f t="shared" si="6"/>
        <v>46207.89583333359</v>
      </c>
      <c r="DI3" s="4">
        <f t="shared" si="6"/>
        <v>46207.916666666926</v>
      </c>
      <c r="DJ3" s="4">
        <f t="shared" si="6"/>
        <v>46207.937500000262</v>
      </c>
      <c r="DK3" s="4">
        <f t="shared" si="6"/>
        <v>46207.958333333598</v>
      </c>
      <c r="DL3" s="4">
        <f t="shared" si="6"/>
        <v>46207.979166666933</v>
      </c>
      <c r="DM3" s="4">
        <f t="shared" si="6"/>
        <v>46208.000000000269</v>
      </c>
      <c r="DN3" s="4">
        <f t="shared" si="6"/>
        <v>46208.020833333605</v>
      </c>
      <c r="DO3" s="4">
        <f t="shared" si="6"/>
        <v>46208.041666666941</v>
      </c>
      <c r="DP3" s="4">
        <f t="shared" si="6"/>
        <v>46208.062500000276</v>
      </c>
      <c r="DQ3" s="4">
        <f t="shared" si="6"/>
        <v>46208.083333333612</v>
      </c>
      <c r="DR3" s="4">
        <f t="shared" si="6"/>
        <v>46208.104166666948</v>
      </c>
      <c r="DS3" s="4">
        <f t="shared" si="6"/>
        <v>46208.125000000284</v>
      </c>
      <c r="DT3" s="4">
        <f t="shared" si="6"/>
        <v>46208.14583333362</v>
      </c>
      <c r="DU3" s="4">
        <f t="shared" si="6"/>
        <v>46208.166666666955</v>
      </c>
      <c r="DV3" s="4">
        <f t="shared" si="6"/>
        <v>46208.187500000291</v>
      </c>
      <c r="DW3" s="4">
        <f t="shared" si="6"/>
        <v>46208.208333333627</v>
      </c>
      <c r="DX3" s="4">
        <f t="shared" si="6"/>
        <v>46208.229166666963</v>
      </c>
      <c r="DY3" s="4">
        <f t="shared" si="6"/>
        <v>46208.250000000298</v>
      </c>
      <c r="DZ3" s="4">
        <f t="shared" si="6"/>
        <v>46208.270833333634</v>
      </c>
      <c r="EA3" s="4">
        <f t="shared" si="6"/>
        <v>46208.29166666697</v>
      </c>
      <c r="EB3" s="4">
        <f t="shared" si="6"/>
        <v>46208.312500000306</v>
      </c>
      <c r="EC3" s="4">
        <f t="shared" si="6"/>
        <v>46208.333333333641</v>
      </c>
      <c r="ED3" s="4">
        <f t="shared" ref="ED3:GN4" si="7">+EC3+1/48</f>
        <v>46208.354166666977</v>
      </c>
      <c r="EE3" s="4">
        <f t="shared" si="7"/>
        <v>46208.375000000313</v>
      </c>
      <c r="EF3" s="4">
        <f t="shared" si="7"/>
        <v>46208.395833333649</v>
      </c>
      <c r="EG3" s="4">
        <f t="shared" si="7"/>
        <v>46208.416666666984</v>
      </c>
      <c r="EH3" s="4">
        <f t="shared" si="7"/>
        <v>46208.43750000032</v>
      </c>
      <c r="EI3" s="4">
        <f t="shared" si="7"/>
        <v>46208.458333333656</v>
      </c>
      <c r="EJ3" s="4">
        <f t="shared" si="7"/>
        <v>46208.479166666992</v>
      </c>
      <c r="EK3" s="4">
        <f t="shared" si="7"/>
        <v>46208.500000000327</v>
      </c>
      <c r="EL3" s="4">
        <f t="shared" si="7"/>
        <v>46208.520833333663</v>
      </c>
      <c r="EM3" s="4">
        <f t="shared" si="7"/>
        <v>46208.541666666999</v>
      </c>
      <c r="EN3" s="4">
        <f t="shared" si="7"/>
        <v>46208.562500000335</v>
      </c>
      <c r="EO3" s="4">
        <f t="shared" si="7"/>
        <v>46208.58333333367</v>
      </c>
      <c r="EP3" s="4">
        <f t="shared" si="7"/>
        <v>46208.604166667006</v>
      </c>
      <c r="EQ3" s="4">
        <f t="shared" si="7"/>
        <v>46208.625000000342</v>
      </c>
      <c r="ER3" s="4">
        <f t="shared" si="7"/>
        <v>46208.645833333678</v>
      </c>
      <c r="ES3" s="4">
        <f t="shared" si="7"/>
        <v>46208.666666667013</v>
      </c>
      <c r="ET3" s="4">
        <f t="shared" si="7"/>
        <v>46208.687500000349</v>
      </c>
      <c r="EU3" s="4">
        <f t="shared" si="7"/>
        <v>46208.708333333685</v>
      </c>
      <c r="EV3" s="4">
        <f t="shared" si="7"/>
        <v>46208.729166667021</v>
      </c>
      <c r="EW3" s="4">
        <f t="shared" si="7"/>
        <v>46208.750000000357</v>
      </c>
      <c r="EX3" s="4">
        <f t="shared" si="7"/>
        <v>46208.770833333692</v>
      </c>
      <c r="EY3" s="4">
        <f t="shared" si="7"/>
        <v>46208.791666667028</v>
      </c>
      <c r="EZ3" s="4">
        <f t="shared" si="7"/>
        <v>46208.812500000364</v>
      </c>
      <c r="FA3" s="4">
        <f t="shared" si="7"/>
        <v>46208.8333333337</v>
      </c>
      <c r="FB3" s="4">
        <f t="shared" si="7"/>
        <v>46208.854166667035</v>
      </c>
      <c r="FC3" s="4">
        <f t="shared" si="7"/>
        <v>46208.875000000371</v>
      </c>
      <c r="FD3" s="4">
        <f t="shared" si="7"/>
        <v>46208.895833333707</v>
      </c>
      <c r="FE3" s="4">
        <f t="shared" si="7"/>
        <v>46208.916666667043</v>
      </c>
      <c r="FF3" s="4">
        <f t="shared" si="7"/>
        <v>46208.937500000378</v>
      </c>
      <c r="FG3" s="4">
        <f t="shared" si="7"/>
        <v>46208.958333333714</v>
      </c>
      <c r="FH3" s="4">
        <f t="shared" si="7"/>
        <v>46208.97916666705</v>
      </c>
      <c r="FI3" s="4">
        <f t="shared" si="7"/>
        <v>46209.000000000386</v>
      </c>
      <c r="FJ3" s="4">
        <f t="shared" si="7"/>
        <v>46209.020833333721</v>
      </c>
      <c r="FK3" s="4">
        <f t="shared" si="7"/>
        <v>46209.041666667057</v>
      </c>
      <c r="FL3" s="4">
        <f t="shared" si="7"/>
        <v>46209.062500000393</v>
      </c>
      <c r="FM3" s="4">
        <f t="shared" si="7"/>
        <v>46209.083333333729</v>
      </c>
      <c r="FN3" s="4">
        <f t="shared" si="7"/>
        <v>46209.104166667064</v>
      </c>
      <c r="FO3" s="4">
        <f t="shared" si="7"/>
        <v>46209.1250000004</v>
      </c>
      <c r="FP3" s="4">
        <f t="shared" si="7"/>
        <v>46209.145833333736</v>
      </c>
      <c r="FQ3" s="4">
        <f t="shared" si="7"/>
        <v>46209.166666667072</v>
      </c>
      <c r="FR3" s="4">
        <f t="shared" si="7"/>
        <v>46209.187500000407</v>
      </c>
      <c r="FS3" s="4">
        <f t="shared" si="7"/>
        <v>46209.208333333743</v>
      </c>
      <c r="FT3" s="4">
        <f t="shared" si="7"/>
        <v>46209.229166667079</v>
      </c>
      <c r="FU3" s="4">
        <f t="shared" si="7"/>
        <v>46209.250000000415</v>
      </c>
      <c r="FV3" s="4">
        <f t="shared" si="7"/>
        <v>46209.27083333375</v>
      </c>
      <c r="FW3" s="4">
        <f t="shared" si="7"/>
        <v>46209.291666667086</v>
      </c>
      <c r="FX3" s="4">
        <f t="shared" si="7"/>
        <v>46209.312500000422</v>
      </c>
      <c r="FY3" s="4">
        <f t="shared" si="7"/>
        <v>46209.333333333758</v>
      </c>
      <c r="FZ3" s="4">
        <f t="shared" si="7"/>
        <v>46209.354166667094</v>
      </c>
      <c r="GA3" s="4">
        <f t="shared" si="7"/>
        <v>46209.375000000429</v>
      </c>
      <c r="GB3" s="4">
        <f t="shared" si="7"/>
        <v>46209.395833333765</v>
      </c>
      <c r="GC3" s="4">
        <f t="shared" si="7"/>
        <v>46209.416666667101</v>
      </c>
      <c r="GD3" s="4">
        <f t="shared" si="7"/>
        <v>46209.437500000437</v>
      </c>
      <c r="GE3" s="4">
        <f t="shared" si="7"/>
        <v>46209.458333333772</v>
      </c>
      <c r="GF3" s="4">
        <f t="shared" si="7"/>
        <v>46209.479166667108</v>
      </c>
      <c r="GG3" s="4">
        <f t="shared" si="7"/>
        <v>46209.500000000444</v>
      </c>
      <c r="GH3" s="4">
        <f t="shared" si="7"/>
        <v>46209.52083333378</v>
      </c>
      <c r="GI3" s="4">
        <f t="shared" si="7"/>
        <v>46209.541666667115</v>
      </c>
      <c r="GJ3" s="4">
        <f t="shared" si="7"/>
        <v>46209.562500000451</v>
      </c>
      <c r="GK3" s="4">
        <f t="shared" si="7"/>
        <v>46209.583333333787</v>
      </c>
      <c r="GL3" s="4">
        <f t="shared" si="7"/>
        <v>46209.604166667123</v>
      </c>
      <c r="GM3" s="4">
        <f t="shared" si="7"/>
        <v>46209.625000000458</v>
      </c>
      <c r="GN3" s="4">
        <f t="shared" si="7"/>
        <v>46209.645833333794</v>
      </c>
    </row>
    <row r="4" spans="1:228" x14ac:dyDescent="0.3">
      <c r="A4" t="s">
        <v>1</v>
      </c>
      <c r="B4">
        <v>3.105</v>
      </c>
      <c r="D4" t="s">
        <v>4</v>
      </c>
      <c r="E4" s="5">
        <v>0.66666666666666663</v>
      </c>
      <c r="F4" s="6">
        <f t="shared" si="5"/>
        <v>0.6875</v>
      </c>
      <c r="G4" s="6">
        <f t="shared" si="5"/>
        <v>0.70833333333333337</v>
      </c>
      <c r="H4" s="6">
        <f t="shared" si="5"/>
        <v>0.72916666666666674</v>
      </c>
      <c r="I4" s="6">
        <f t="shared" si="5"/>
        <v>0.75000000000000011</v>
      </c>
      <c r="J4" s="6">
        <f t="shared" si="5"/>
        <v>0.77083333333333348</v>
      </c>
      <c r="K4" s="6">
        <f t="shared" si="5"/>
        <v>0.79166666666666685</v>
      </c>
      <c r="L4" s="6">
        <f t="shared" si="5"/>
        <v>0.81250000000000022</v>
      </c>
      <c r="M4" s="6">
        <f t="shared" si="5"/>
        <v>0.83333333333333359</v>
      </c>
      <c r="N4" s="6">
        <f t="shared" si="5"/>
        <v>0.85416666666666696</v>
      </c>
      <c r="O4" s="6">
        <f t="shared" si="5"/>
        <v>0.87500000000000033</v>
      </c>
      <c r="P4" s="6">
        <f t="shared" si="5"/>
        <v>0.8958333333333337</v>
      </c>
      <c r="Q4" s="6">
        <f t="shared" si="5"/>
        <v>0.91666666666666707</v>
      </c>
      <c r="R4" s="6">
        <f t="shared" si="5"/>
        <v>0.93750000000000044</v>
      </c>
      <c r="S4" s="6">
        <f t="shared" si="5"/>
        <v>0.95833333333333381</v>
      </c>
      <c r="T4" s="6">
        <f t="shared" si="5"/>
        <v>0.97916666666666718</v>
      </c>
      <c r="U4" s="6">
        <f t="shared" si="5"/>
        <v>1.0000000000000004</v>
      </c>
      <c r="V4" s="6">
        <f t="shared" si="5"/>
        <v>1.0208333333333337</v>
      </c>
      <c r="W4" s="6">
        <f t="shared" si="5"/>
        <v>1.041666666666667</v>
      </c>
      <c r="X4" s="6">
        <f t="shared" si="5"/>
        <v>1.0625000000000002</v>
      </c>
      <c r="Y4" s="6">
        <f t="shared" si="5"/>
        <v>1.0833333333333335</v>
      </c>
      <c r="Z4" s="6">
        <f t="shared" si="5"/>
        <v>1.1041666666666667</v>
      </c>
      <c r="AA4" s="6">
        <f t="shared" si="5"/>
        <v>1.125</v>
      </c>
      <c r="AB4" s="6">
        <f t="shared" si="5"/>
        <v>1.1458333333333333</v>
      </c>
      <c r="AC4" s="6">
        <f t="shared" si="5"/>
        <v>1.1666666666666665</v>
      </c>
      <c r="AD4" s="6">
        <f t="shared" si="5"/>
        <v>1.1874999999999998</v>
      </c>
      <c r="AE4" s="6">
        <f t="shared" si="5"/>
        <v>1.208333333333333</v>
      </c>
      <c r="AF4" s="6">
        <f t="shared" si="5"/>
        <v>1.2291666666666663</v>
      </c>
      <c r="AG4" s="6">
        <f t="shared" si="5"/>
        <v>1.2499999999999996</v>
      </c>
      <c r="AH4" s="6">
        <f t="shared" si="5"/>
        <v>1.2708333333333328</v>
      </c>
      <c r="AI4" s="6">
        <f t="shared" si="5"/>
        <v>1.2916666666666661</v>
      </c>
      <c r="AJ4" s="6">
        <f t="shared" si="5"/>
        <v>1.3124999999999993</v>
      </c>
      <c r="AK4" s="6">
        <f t="shared" si="5"/>
        <v>1.3333333333333326</v>
      </c>
      <c r="AL4" s="6">
        <f t="shared" si="5"/>
        <v>1.3541666666666659</v>
      </c>
      <c r="AM4" s="6">
        <f t="shared" si="5"/>
        <v>1.3749999999999991</v>
      </c>
      <c r="AN4" s="6">
        <f t="shared" si="5"/>
        <v>1.3958333333333324</v>
      </c>
      <c r="AO4" s="6">
        <f t="shared" si="5"/>
        <v>1.4166666666666656</v>
      </c>
      <c r="AP4" s="6">
        <f t="shared" si="5"/>
        <v>1.4374999999999989</v>
      </c>
      <c r="AQ4" s="6">
        <f t="shared" si="5"/>
        <v>1.4583333333333321</v>
      </c>
      <c r="AR4" s="6">
        <f t="shared" si="5"/>
        <v>1.4791666666666654</v>
      </c>
      <c r="AS4" s="6">
        <f t="shared" si="5"/>
        <v>1.4999999999999987</v>
      </c>
      <c r="AT4" s="6">
        <f t="shared" si="5"/>
        <v>1.5208333333333319</v>
      </c>
      <c r="AU4" s="6">
        <f t="shared" si="5"/>
        <v>1.5416666666666652</v>
      </c>
      <c r="AV4" s="6">
        <f t="shared" si="5"/>
        <v>1.5624999999999984</v>
      </c>
      <c r="AW4" s="6">
        <f t="shared" si="5"/>
        <v>1.5833333333333317</v>
      </c>
      <c r="AX4" s="6">
        <f t="shared" si="5"/>
        <v>1.604166666666665</v>
      </c>
      <c r="AY4" s="6">
        <f t="shared" si="5"/>
        <v>1.6249999999999982</v>
      </c>
      <c r="AZ4" s="6">
        <f t="shared" si="5"/>
        <v>1.6458333333333315</v>
      </c>
      <c r="BA4" s="6">
        <f t="shared" si="5"/>
        <v>1.6666666666666647</v>
      </c>
      <c r="BB4" s="6">
        <f t="shared" si="5"/>
        <v>1.687499999999998</v>
      </c>
      <c r="BC4" s="6">
        <f t="shared" si="5"/>
        <v>1.7083333333333313</v>
      </c>
      <c r="BD4" s="6">
        <f t="shared" si="5"/>
        <v>1.7291666666666645</v>
      </c>
      <c r="BE4" s="6">
        <f t="shared" si="5"/>
        <v>1.7499999999999978</v>
      </c>
      <c r="BF4" s="6">
        <f t="shared" si="5"/>
        <v>1.770833333333331</v>
      </c>
      <c r="BG4" s="6">
        <f t="shared" si="5"/>
        <v>1.7916666666666643</v>
      </c>
      <c r="BH4" s="6">
        <f t="shared" si="5"/>
        <v>1.8124999999999976</v>
      </c>
      <c r="BI4" s="6">
        <f t="shared" si="5"/>
        <v>1.8333333333333308</v>
      </c>
      <c r="BJ4" s="6">
        <f t="shared" si="5"/>
        <v>1.8541666666666641</v>
      </c>
      <c r="BK4" s="6">
        <f t="shared" si="5"/>
        <v>1.8749999999999973</v>
      </c>
      <c r="BL4" s="6">
        <f t="shared" si="5"/>
        <v>1.8958333333333306</v>
      </c>
      <c r="BM4" s="6">
        <f t="shared" si="5"/>
        <v>1.9166666666666639</v>
      </c>
      <c r="BN4" s="6">
        <f t="shared" si="5"/>
        <v>1.9374999999999971</v>
      </c>
      <c r="BO4" s="6">
        <f t="shared" si="5"/>
        <v>1.9583333333333304</v>
      </c>
      <c r="BP4" s="6">
        <f t="shared" si="5"/>
        <v>1.9791666666666636</v>
      </c>
      <c r="BQ4" s="6">
        <f t="shared" si="5"/>
        <v>1.9999999999999969</v>
      </c>
      <c r="BR4" s="6">
        <f t="shared" si="6"/>
        <v>2.0208333333333304</v>
      </c>
      <c r="BS4" s="6">
        <f t="shared" si="6"/>
        <v>2.0416666666666639</v>
      </c>
      <c r="BT4" s="6">
        <f t="shared" si="6"/>
        <v>2.0624999999999973</v>
      </c>
      <c r="BU4" s="6">
        <f t="shared" si="6"/>
        <v>2.0833333333333308</v>
      </c>
      <c r="BV4" s="6">
        <f t="shared" si="6"/>
        <v>2.1041666666666643</v>
      </c>
      <c r="BW4" s="6">
        <f t="shared" si="6"/>
        <v>2.1249999999999978</v>
      </c>
      <c r="BX4" s="6">
        <f t="shared" si="6"/>
        <v>2.1458333333333313</v>
      </c>
      <c r="BY4" s="6">
        <f t="shared" si="6"/>
        <v>2.1666666666666647</v>
      </c>
      <c r="BZ4" s="6">
        <f t="shared" si="6"/>
        <v>2.1874999999999982</v>
      </c>
      <c r="CA4" s="6">
        <f t="shared" si="6"/>
        <v>2.2083333333333317</v>
      </c>
      <c r="CB4" s="6">
        <f t="shared" si="6"/>
        <v>2.2291666666666652</v>
      </c>
      <c r="CC4" s="6">
        <f t="shared" si="6"/>
        <v>2.2499999999999987</v>
      </c>
      <c r="CD4" s="6">
        <f t="shared" si="6"/>
        <v>2.2708333333333321</v>
      </c>
      <c r="CE4" s="6">
        <f t="shared" si="6"/>
        <v>2.2916666666666656</v>
      </c>
      <c r="CF4" s="6">
        <f t="shared" si="6"/>
        <v>2.3124999999999991</v>
      </c>
      <c r="CG4" s="6">
        <f t="shared" si="6"/>
        <v>2.3333333333333326</v>
      </c>
      <c r="CH4" s="6">
        <f t="shared" si="6"/>
        <v>2.3541666666666661</v>
      </c>
      <c r="CI4" s="6">
        <f t="shared" si="6"/>
        <v>2.3749999999999996</v>
      </c>
      <c r="CJ4" s="6">
        <f t="shared" si="6"/>
        <v>2.395833333333333</v>
      </c>
      <c r="CK4" s="6">
        <f t="shared" si="6"/>
        <v>2.4166666666666665</v>
      </c>
      <c r="CL4" s="6">
        <f t="shared" si="6"/>
        <v>2.4375</v>
      </c>
      <c r="CM4" s="6">
        <f t="shared" si="6"/>
        <v>2.4583333333333335</v>
      </c>
      <c r="CN4" s="6">
        <f t="shared" si="6"/>
        <v>2.479166666666667</v>
      </c>
      <c r="CO4" s="6">
        <f t="shared" si="6"/>
        <v>2.5000000000000004</v>
      </c>
      <c r="CP4" s="6">
        <f t="shared" si="6"/>
        <v>2.5208333333333339</v>
      </c>
      <c r="CQ4" s="6">
        <f t="shared" si="6"/>
        <v>2.5416666666666674</v>
      </c>
      <c r="CR4" s="6">
        <f t="shared" si="6"/>
        <v>2.5625000000000009</v>
      </c>
      <c r="CS4" s="6">
        <f t="shared" si="6"/>
        <v>2.5833333333333344</v>
      </c>
      <c r="CT4" s="6">
        <f t="shared" si="6"/>
        <v>2.6041666666666679</v>
      </c>
      <c r="CU4" s="6">
        <f t="shared" si="6"/>
        <v>2.6250000000000013</v>
      </c>
      <c r="CV4" s="6">
        <f t="shared" si="6"/>
        <v>2.6458333333333348</v>
      </c>
      <c r="CW4" s="6">
        <f t="shared" si="6"/>
        <v>2.6666666666666683</v>
      </c>
      <c r="CX4" s="6">
        <f t="shared" si="6"/>
        <v>2.6875000000000018</v>
      </c>
      <c r="CY4" s="6">
        <f t="shared" si="6"/>
        <v>2.7083333333333353</v>
      </c>
      <c r="CZ4" s="6">
        <f t="shared" si="6"/>
        <v>2.7291666666666687</v>
      </c>
      <c r="DA4" s="6">
        <f t="shared" si="6"/>
        <v>2.7500000000000022</v>
      </c>
      <c r="DB4" s="6">
        <f t="shared" si="6"/>
        <v>2.7708333333333357</v>
      </c>
      <c r="DC4" s="6">
        <f t="shared" si="6"/>
        <v>2.7916666666666692</v>
      </c>
      <c r="DD4" s="6">
        <f t="shared" si="6"/>
        <v>2.8125000000000027</v>
      </c>
      <c r="DE4" s="6">
        <f t="shared" si="6"/>
        <v>2.8333333333333361</v>
      </c>
      <c r="DF4" s="6">
        <f t="shared" si="6"/>
        <v>2.8541666666666696</v>
      </c>
      <c r="DG4" s="6">
        <f t="shared" si="6"/>
        <v>2.8750000000000031</v>
      </c>
      <c r="DH4" s="6">
        <f t="shared" si="6"/>
        <v>2.8958333333333366</v>
      </c>
      <c r="DI4" s="6">
        <f t="shared" si="6"/>
        <v>2.9166666666666701</v>
      </c>
      <c r="DJ4" s="6">
        <f t="shared" si="6"/>
        <v>2.9375000000000036</v>
      </c>
      <c r="DK4" s="6">
        <f t="shared" si="6"/>
        <v>2.958333333333337</v>
      </c>
      <c r="DL4" s="6">
        <f t="shared" si="6"/>
        <v>2.9791666666666705</v>
      </c>
      <c r="DM4" s="6">
        <f t="shared" si="6"/>
        <v>3.000000000000004</v>
      </c>
      <c r="DN4" s="6">
        <f t="shared" si="6"/>
        <v>3.0208333333333375</v>
      </c>
      <c r="DO4" s="6">
        <f t="shared" si="6"/>
        <v>3.041666666666671</v>
      </c>
      <c r="DP4" s="6">
        <f t="shared" si="6"/>
        <v>3.0625000000000044</v>
      </c>
      <c r="DQ4" s="6">
        <f t="shared" si="6"/>
        <v>3.0833333333333379</v>
      </c>
      <c r="DR4" s="6">
        <f t="shared" si="6"/>
        <v>3.1041666666666714</v>
      </c>
      <c r="DS4" s="6">
        <f t="shared" si="6"/>
        <v>3.1250000000000049</v>
      </c>
      <c r="DT4" s="6">
        <f t="shared" si="6"/>
        <v>3.1458333333333384</v>
      </c>
      <c r="DU4" s="6">
        <f t="shared" si="6"/>
        <v>3.1666666666666718</v>
      </c>
      <c r="DV4" s="6">
        <f t="shared" si="6"/>
        <v>3.1875000000000053</v>
      </c>
      <c r="DW4" s="6">
        <f t="shared" si="6"/>
        <v>3.2083333333333388</v>
      </c>
      <c r="DX4" s="6">
        <f t="shared" si="6"/>
        <v>3.2291666666666723</v>
      </c>
      <c r="DY4" s="6">
        <f t="shared" si="6"/>
        <v>3.2500000000000058</v>
      </c>
      <c r="DZ4" s="6">
        <f t="shared" si="6"/>
        <v>3.2708333333333393</v>
      </c>
      <c r="EA4" s="6">
        <f t="shared" si="6"/>
        <v>3.2916666666666727</v>
      </c>
      <c r="EB4" s="6">
        <f t="shared" si="6"/>
        <v>3.3125000000000062</v>
      </c>
      <c r="EC4" s="6">
        <f t="shared" si="6"/>
        <v>3.3333333333333397</v>
      </c>
      <c r="ED4" s="6">
        <f t="shared" si="7"/>
        <v>3.3541666666666732</v>
      </c>
      <c r="EE4" s="6">
        <f t="shared" si="7"/>
        <v>3.3750000000000067</v>
      </c>
      <c r="EF4" s="6">
        <f t="shared" si="7"/>
        <v>3.3958333333333401</v>
      </c>
      <c r="EG4" s="6">
        <f t="shared" si="7"/>
        <v>3.4166666666666736</v>
      </c>
      <c r="EH4" s="6">
        <f t="shared" si="7"/>
        <v>3.4375000000000071</v>
      </c>
      <c r="EI4" s="6">
        <f t="shared" si="7"/>
        <v>3.4583333333333406</v>
      </c>
      <c r="EJ4" s="6">
        <f t="shared" si="7"/>
        <v>3.4791666666666741</v>
      </c>
      <c r="EK4" s="6">
        <f t="shared" si="7"/>
        <v>3.5000000000000075</v>
      </c>
      <c r="EL4" s="6">
        <f t="shared" si="7"/>
        <v>3.520833333333341</v>
      </c>
      <c r="EM4" s="6">
        <f t="shared" si="7"/>
        <v>3.5416666666666745</v>
      </c>
      <c r="EN4" s="6">
        <f t="shared" si="7"/>
        <v>3.562500000000008</v>
      </c>
      <c r="EO4" s="6">
        <f t="shared" si="7"/>
        <v>3.5833333333333415</v>
      </c>
      <c r="EP4" s="6">
        <f t="shared" si="7"/>
        <v>3.604166666666675</v>
      </c>
      <c r="EQ4" s="6">
        <f t="shared" si="7"/>
        <v>3.6250000000000084</v>
      </c>
      <c r="ER4" s="6">
        <f t="shared" si="7"/>
        <v>3.6458333333333419</v>
      </c>
      <c r="ES4" s="6">
        <f t="shared" si="7"/>
        <v>3.6666666666666754</v>
      </c>
      <c r="ET4" s="6">
        <f t="shared" si="7"/>
        <v>3.6875000000000089</v>
      </c>
      <c r="EU4" s="6">
        <f t="shared" si="7"/>
        <v>3.7083333333333424</v>
      </c>
      <c r="EV4" s="6">
        <f t="shared" si="7"/>
        <v>3.7291666666666758</v>
      </c>
      <c r="EW4" s="6">
        <f t="shared" si="7"/>
        <v>3.7500000000000093</v>
      </c>
      <c r="EX4" s="6">
        <f t="shared" si="7"/>
        <v>3.7708333333333428</v>
      </c>
      <c r="EY4" s="6">
        <f t="shared" si="7"/>
        <v>3.7916666666666763</v>
      </c>
      <c r="EZ4" s="6">
        <f t="shared" si="7"/>
        <v>3.8125000000000098</v>
      </c>
      <c r="FA4" s="6">
        <f t="shared" si="7"/>
        <v>3.8333333333333433</v>
      </c>
      <c r="FB4" s="6">
        <f t="shared" si="7"/>
        <v>3.8541666666666767</v>
      </c>
      <c r="FC4" s="6">
        <f t="shared" si="7"/>
        <v>3.8750000000000102</v>
      </c>
      <c r="FD4" s="6">
        <f t="shared" si="7"/>
        <v>3.8958333333333437</v>
      </c>
      <c r="FE4" s="6">
        <f t="shared" si="7"/>
        <v>3.9166666666666772</v>
      </c>
      <c r="FF4" s="6">
        <f t="shared" si="7"/>
        <v>3.9375000000000107</v>
      </c>
      <c r="FG4" s="6">
        <f t="shared" si="7"/>
        <v>3.9583333333333441</v>
      </c>
      <c r="FH4" s="6">
        <f t="shared" si="7"/>
        <v>3.9791666666666776</v>
      </c>
      <c r="FI4" s="6">
        <f t="shared" si="7"/>
        <v>4.0000000000000107</v>
      </c>
      <c r="FJ4" s="6">
        <f t="shared" si="7"/>
        <v>4.0208333333333437</v>
      </c>
      <c r="FK4" s="6">
        <f t="shared" si="7"/>
        <v>4.0416666666666767</v>
      </c>
      <c r="FL4" s="6">
        <f t="shared" si="7"/>
        <v>4.0625000000000098</v>
      </c>
      <c r="FM4" s="6">
        <f t="shared" si="7"/>
        <v>4.0833333333333428</v>
      </c>
      <c r="FN4" s="6">
        <f t="shared" si="7"/>
        <v>4.1041666666666758</v>
      </c>
      <c r="FO4" s="6">
        <f t="shared" si="7"/>
        <v>4.1250000000000089</v>
      </c>
      <c r="FP4" s="6">
        <f t="shared" si="7"/>
        <v>4.1458333333333419</v>
      </c>
      <c r="FQ4" s="6">
        <f t="shared" si="7"/>
        <v>4.166666666666675</v>
      </c>
      <c r="FR4" s="6">
        <f t="shared" si="7"/>
        <v>4.187500000000008</v>
      </c>
      <c r="FS4" s="6">
        <f t="shared" si="7"/>
        <v>4.208333333333341</v>
      </c>
      <c r="FT4" s="6">
        <f t="shared" si="7"/>
        <v>4.2291666666666741</v>
      </c>
      <c r="FU4" s="6">
        <f t="shared" si="7"/>
        <v>4.2500000000000071</v>
      </c>
      <c r="FV4" s="6">
        <f t="shared" si="7"/>
        <v>4.2708333333333401</v>
      </c>
      <c r="FW4" s="6">
        <f t="shared" si="7"/>
        <v>4.2916666666666732</v>
      </c>
      <c r="FX4" s="6">
        <f t="shared" si="7"/>
        <v>4.3125000000000062</v>
      </c>
      <c r="FY4" s="6">
        <f t="shared" si="7"/>
        <v>4.3333333333333393</v>
      </c>
      <c r="FZ4" s="6">
        <f t="shared" si="7"/>
        <v>4.3541666666666723</v>
      </c>
      <c r="GA4" s="6">
        <f t="shared" si="7"/>
        <v>4.3750000000000053</v>
      </c>
      <c r="GB4" s="6">
        <f t="shared" si="7"/>
        <v>4.3958333333333384</v>
      </c>
      <c r="GC4" s="6">
        <f t="shared" si="7"/>
        <v>4.4166666666666714</v>
      </c>
      <c r="GD4" s="6">
        <f t="shared" si="7"/>
        <v>4.4375000000000044</v>
      </c>
      <c r="GE4" s="6">
        <f t="shared" si="7"/>
        <v>4.4583333333333375</v>
      </c>
      <c r="GF4" s="6">
        <f t="shared" si="7"/>
        <v>4.4791666666666705</v>
      </c>
      <c r="GG4" s="6">
        <f t="shared" si="7"/>
        <v>4.5000000000000036</v>
      </c>
      <c r="GH4" s="6">
        <f t="shared" si="7"/>
        <v>4.5208333333333366</v>
      </c>
      <c r="GI4" s="6">
        <f t="shared" si="7"/>
        <v>4.5416666666666696</v>
      </c>
      <c r="GJ4" s="6">
        <f t="shared" si="7"/>
        <v>4.5625000000000027</v>
      </c>
      <c r="GK4" s="6">
        <f t="shared" si="7"/>
        <v>4.5833333333333357</v>
      </c>
      <c r="GL4" s="6">
        <f t="shared" si="7"/>
        <v>4.6041666666666687</v>
      </c>
      <c r="GM4" s="6">
        <f t="shared" si="7"/>
        <v>4.6250000000000018</v>
      </c>
      <c r="GN4" s="6">
        <f t="shared" si="7"/>
        <v>4.6458333333333348</v>
      </c>
    </row>
    <row r="5" spans="1:228" x14ac:dyDescent="0.3">
      <c r="A5" t="s">
        <v>1</v>
      </c>
      <c r="B5">
        <v>3.1</v>
      </c>
      <c r="D5" s="7" t="s">
        <v>5</v>
      </c>
      <c r="E5">
        <v>3.169</v>
      </c>
      <c r="F5">
        <v>3.1890000000000001</v>
      </c>
      <c r="G5">
        <v>3.2309999999999999</v>
      </c>
      <c r="H5">
        <v>3.3149999999999999</v>
      </c>
      <c r="I5">
        <v>3.36</v>
      </c>
      <c r="J5">
        <v>3.3610000000000002</v>
      </c>
      <c r="K5">
        <v>3.327</v>
      </c>
      <c r="L5">
        <v>3.1619999999999999</v>
      </c>
      <c r="M5">
        <v>3.048</v>
      </c>
      <c r="N5">
        <v>3.0089999999999999</v>
      </c>
      <c r="O5">
        <v>2.9089999999999998</v>
      </c>
      <c r="P5">
        <v>2.8069999999999999</v>
      </c>
      <c r="Q5">
        <v>2.6760000000000002</v>
      </c>
      <c r="R5">
        <v>2.6120000000000001</v>
      </c>
      <c r="S5">
        <v>2.532</v>
      </c>
      <c r="T5">
        <v>2.42</v>
      </c>
      <c r="U5">
        <v>2.3769999999999998</v>
      </c>
      <c r="V5">
        <v>2.3479999999999999</v>
      </c>
      <c r="W5">
        <v>2.282</v>
      </c>
      <c r="X5">
        <v>2.2759999999999998</v>
      </c>
      <c r="Y5">
        <v>2.2679999999999998</v>
      </c>
      <c r="Z5">
        <v>2.2599999999999998</v>
      </c>
      <c r="AA5">
        <v>2.2389999999999999</v>
      </c>
      <c r="AB5">
        <v>2.23</v>
      </c>
      <c r="AC5">
        <v>2.2730000000000001</v>
      </c>
      <c r="AD5">
        <v>2.3159999999999998</v>
      </c>
      <c r="AE5">
        <v>2.3149999999999999</v>
      </c>
      <c r="AF5">
        <v>2.4039999999999999</v>
      </c>
      <c r="AG5">
        <v>2.5630000000000002</v>
      </c>
      <c r="AH5">
        <v>2.7349999999999999</v>
      </c>
      <c r="AI5">
        <v>2.8290000000000002</v>
      </c>
      <c r="AJ5">
        <v>2.8959999999999999</v>
      </c>
      <c r="AK5">
        <v>2.8980000000000001</v>
      </c>
      <c r="AL5">
        <v>2.7669999999999999</v>
      </c>
      <c r="AM5">
        <v>2.6960000000000002</v>
      </c>
      <c r="AN5">
        <v>2.7</v>
      </c>
      <c r="AO5">
        <v>2.6629999999999998</v>
      </c>
      <c r="AP5">
        <v>2.6909999999999998</v>
      </c>
      <c r="AQ5">
        <v>2.6760000000000002</v>
      </c>
      <c r="AR5">
        <v>2.7530000000000001</v>
      </c>
      <c r="AS5">
        <v>2.7879999999999998</v>
      </c>
      <c r="AT5">
        <v>2.74</v>
      </c>
      <c r="AU5">
        <v>2.8069999999999999</v>
      </c>
      <c r="AV5">
        <v>2.8460000000000001</v>
      </c>
      <c r="AW5">
        <v>2.867</v>
      </c>
      <c r="AX5">
        <v>2.9359999999999999</v>
      </c>
      <c r="AY5">
        <v>2.9940000000000002</v>
      </c>
      <c r="AZ5">
        <v>3.0169999999999999</v>
      </c>
      <c r="BA5">
        <v>3.1030000000000002</v>
      </c>
      <c r="BB5">
        <v>3.08</v>
      </c>
      <c r="BC5">
        <v>3.0760000000000001</v>
      </c>
      <c r="BD5">
        <v>3.165</v>
      </c>
      <c r="BE5">
        <v>3.1909999999999998</v>
      </c>
      <c r="BF5">
        <v>3.1509999999999998</v>
      </c>
      <c r="BG5">
        <v>3.13</v>
      </c>
      <c r="BH5">
        <v>3.044</v>
      </c>
      <c r="BI5">
        <v>2.94</v>
      </c>
      <c r="BJ5">
        <v>2.887</v>
      </c>
      <c r="BK5">
        <v>2.8130000000000002</v>
      </c>
      <c r="BL5">
        <v>2.7109999999999999</v>
      </c>
      <c r="BM5">
        <v>2.621</v>
      </c>
      <c r="BN5">
        <v>2.5619999999999998</v>
      </c>
      <c r="BO5">
        <v>2.488</v>
      </c>
      <c r="BP5">
        <v>2.2970000000000002</v>
      </c>
      <c r="BQ5">
        <v>2.3069999999999999</v>
      </c>
      <c r="BR5">
        <v>2.2679999999999998</v>
      </c>
      <c r="BS5">
        <v>2.1669999999999998</v>
      </c>
      <c r="BT5">
        <v>2.17</v>
      </c>
      <c r="BU5">
        <v>2.153</v>
      </c>
      <c r="BV5">
        <v>2.0870000000000002</v>
      </c>
      <c r="BW5">
        <v>2.1259999999999999</v>
      </c>
      <c r="BX5">
        <v>2.1030000000000002</v>
      </c>
      <c r="BY5">
        <v>2.1</v>
      </c>
      <c r="BZ5">
        <v>2.1360000000000001</v>
      </c>
      <c r="CA5">
        <v>2.177</v>
      </c>
      <c r="CB5">
        <v>2.2610000000000001</v>
      </c>
      <c r="CC5">
        <v>2.3260000000000001</v>
      </c>
      <c r="CD5">
        <v>2.4009999999999998</v>
      </c>
      <c r="CE5">
        <v>2.4409999999999998</v>
      </c>
      <c r="CF5">
        <v>2.4249999999999998</v>
      </c>
      <c r="CG5">
        <v>2.4249999999999998</v>
      </c>
      <c r="CH5">
        <v>2.3679999999999999</v>
      </c>
      <c r="CI5">
        <v>2.367</v>
      </c>
      <c r="CJ5">
        <v>2.2890000000000001</v>
      </c>
      <c r="CK5">
        <v>2.1480000000000001</v>
      </c>
      <c r="CL5">
        <v>2.1360000000000001</v>
      </c>
      <c r="CM5">
        <v>2.1520000000000001</v>
      </c>
      <c r="CN5">
        <v>2.1720000000000002</v>
      </c>
      <c r="CO5">
        <v>2.1389999999999998</v>
      </c>
      <c r="CP5">
        <v>2.1760000000000002</v>
      </c>
      <c r="CQ5">
        <v>2.1309999999999998</v>
      </c>
      <c r="CR5">
        <v>2.137</v>
      </c>
      <c r="CS5">
        <v>2.1880000000000002</v>
      </c>
      <c r="CT5">
        <v>2.2200000000000002</v>
      </c>
      <c r="CU5">
        <v>2.2730000000000001</v>
      </c>
      <c r="CV5">
        <v>2.323</v>
      </c>
      <c r="CW5">
        <v>2.4039999999999999</v>
      </c>
      <c r="CX5">
        <v>2.504</v>
      </c>
      <c r="CY5">
        <v>2.6680000000000001</v>
      </c>
      <c r="CZ5">
        <v>2.73</v>
      </c>
      <c r="DA5">
        <v>2.8439999999999999</v>
      </c>
      <c r="DB5">
        <v>3.105</v>
      </c>
      <c r="DC5">
        <v>3.0859999999999999</v>
      </c>
      <c r="DD5">
        <v>3.016</v>
      </c>
      <c r="DE5">
        <v>2.9329999999999998</v>
      </c>
      <c r="DF5">
        <v>2.8159999999999998</v>
      </c>
      <c r="DG5">
        <v>2.7690000000000001</v>
      </c>
      <c r="DH5">
        <v>2.5939999999999999</v>
      </c>
      <c r="DI5">
        <v>2.5710000000000002</v>
      </c>
      <c r="DJ5">
        <v>2.468</v>
      </c>
      <c r="DK5">
        <v>2.411</v>
      </c>
      <c r="DL5">
        <v>2.3879999999999999</v>
      </c>
      <c r="DM5">
        <v>2.3479999999999999</v>
      </c>
      <c r="DN5">
        <v>2.3199999999999998</v>
      </c>
      <c r="DO5">
        <v>2.2490000000000001</v>
      </c>
      <c r="DP5">
        <v>2.2389999999999999</v>
      </c>
      <c r="DQ5">
        <v>2.226</v>
      </c>
      <c r="DR5">
        <v>2.1440000000000001</v>
      </c>
      <c r="DS5">
        <v>2.1549999999999998</v>
      </c>
      <c r="DT5">
        <v>2.169</v>
      </c>
      <c r="DU5">
        <v>2.1819999999999999</v>
      </c>
      <c r="DV5">
        <v>2.2229999999999999</v>
      </c>
      <c r="DW5">
        <v>2.226</v>
      </c>
      <c r="DX5">
        <v>2.3290000000000002</v>
      </c>
      <c r="DY5">
        <v>2.371</v>
      </c>
      <c r="DZ5">
        <v>2.4950000000000001</v>
      </c>
      <c r="EA5">
        <v>2.548</v>
      </c>
      <c r="EB5">
        <v>2.617</v>
      </c>
      <c r="EC5">
        <v>2.6030000000000002</v>
      </c>
      <c r="ED5">
        <v>2.5779999999999998</v>
      </c>
      <c r="EE5">
        <v>2.5110000000000001</v>
      </c>
      <c r="EF5">
        <v>2.33</v>
      </c>
      <c r="EG5">
        <v>2.238</v>
      </c>
      <c r="EH5">
        <v>2.1320000000000001</v>
      </c>
      <c r="EI5">
        <v>2.0990000000000002</v>
      </c>
      <c r="EJ5">
        <v>2.1840000000000002</v>
      </c>
      <c r="EK5">
        <v>2.1240000000000001</v>
      </c>
      <c r="EL5">
        <v>1.994</v>
      </c>
      <c r="EM5">
        <v>1.9390000000000001</v>
      </c>
      <c r="EN5">
        <v>2.0110000000000001</v>
      </c>
      <c r="EO5">
        <v>2.06</v>
      </c>
      <c r="EP5">
        <v>2.1240000000000001</v>
      </c>
      <c r="EQ5">
        <v>2.1739999999999999</v>
      </c>
      <c r="ER5">
        <v>2.2309999999999999</v>
      </c>
      <c r="ES5">
        <v>2.387</v>
      </c>
      <c r="ET5">
        <v>2.4990000000000001</v>
      </c>
      <c r="EU5">
        <v>2.6080000000000001</v>
      </c>
      <c r="EV5">
        <v>2.706</v>
      </c>
      <c r="EW5">
        <v>2.863</v>
      </c>
      <c r="EX5">
        <v>3.1</v>
      </c>
      <c r="EY5">
        <v>3.05</v>
      </c>
      <c r="EZ5">
        <v>3.0619999999999998</v>
      </c>
      <c r="FA5">
        <v>2.96</v>
      </c>
      <c r="FB5">
        <v>2.7970000000000002</v>
      </c>
      <c r="FC5">
        <v>2.7</v>
      </c>
      <c r="FD5">
        <v>2.6829999999999998</v>
      </c>
      <c r="FE5">
        <v>2.5569999999999999</v>
      </c>
      <c r="FF5">
        <v>2.4950000000000001</v>
      </c>
      <c r="FG5">
        <v>2.3719999999999999</v>
      </c>
      <c r="FH5">
        <v>2.2400000000000002</v>
      </c>
      <c r="FI5">
        <v>2.19</v>
      </c>
      <c r="FJ5">
        <v>2.181</v>
      </c>
      <c r="FK5">
        <v>2.14</v>
      </c>
      <c r="FL5">
        <v>2.117</v>
      </c>
      <c r="FM5">
        <v>2.0920000000000001</v>
      </c>
      <c r="FN5">
        <v>2.085</v>
      </c>
      <c r="FO5">
        <v>2.0950000000000002</v>
      </c>
      <c r="FP5">
        <v>2.0950000000000002</v>
      </c>
      <c r="FQ5">
        <v>2.1240000000000001</v>
      </c>
      <c r="FR5">
        <v>2.1739999999999999</v>
      </c>
      <c r="FS5">
        <v>2.2160000000000002</v>
      </c>
      <c r="FT5">
        <v>2.3380000000000001</v>
      </c>
      <c r="FU5">
        <v>2.5510000000000002</v>
      </c>
      <c r="FV5">
        <v>2.782</v>
      </c>
      <c r="FW5">
        <v>2.9620000000000002</v>
      </c>
      <c r="FX5">
        <v>3.0619999999999998</v>
      </c>
      <c r="FY5">
        <v>2.9620000000000002</v>
      </c>
      <c r="FZ5">
        <v>2.8759999999999999</v>
      </c>
      <c r="GA5">
        <v>2.6309999999999998</v>
      </c>
      <c r="GB5">
        <v>2.298</v>
      </c>
      <c r="GC5">
        <v>2.2029999999999998</v>
      </c>
      <c r="GD5">
        <v>2.1320000000000001</v>
      </c>
      <c r="GE5">
        <v>2.0960000000000001</v>
      </c>
      <c r="GF5">
        <v>2.1019999999999999</v>
      </c>
      <c r="GG5">
        <v>2.125</v>
      </c>
      <c r="GH5">
        <v>2.028</v>
      </c>
      <c r="GI5">
        <v>2.016</v>
      </c>
      <c r="GJ5">
        <v>2.069</v>
      </c>
      <c r="GK5">
        <v>2.1080000000000001</v>
      </c>
      <c r="GL5">
        <v>2.19</v>
      </c>
      <c r="GM5">
        <v>2.2829999999999999</v>
      </c>
      <c r="GN5">
        <v>2.3450000000000002</v>
      </c>
      <c r="GO5">
        <v>2.4660000000000002</v>
      </c>
    </row>
    <row r="6" spans="1:228" x14ac:dyDescent="0.3">
      <c r="A6" t="s">
        <v>1</v>
      </c>
      <c r="B6">
        <v>3.1970000000000001</v>
      </c>
      <c r="D6" t="s">
        <v>6</v>
      </c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</row>
    <row r="7" spans="1:228" x14ac:dyDescent="0.3">
      <c r="D7" t="s">
        <v>7</v>
      </c>
      <c r="E7" s="7">
        <f t="shared" ref="E7:BP7" si="8">E5+5</f>
        <v>8.1690000000000005</v>
      </c>
      <c r="F7" s="7">
        <f t="shared" si="8"/>
        <v>8.1890000000000001</v>
      </c>
      <c r="G7" s="7">
        <f t="shared" si="8"/>
        <v>8.2309999999999999</v>
      </c>
      <c r="H7" s="7">
        <f t="shared" si="8"/>
        <v>8.3149999999999995</v>
      </c>
      <c r="I7" s="7">
        <f t="shared" si="8"/>
        <v>8.36</v>
      </c>
      <c r="J7" s="7">
        <f t="shared" si="8"/>
        <v>8.3610000000000007</v>
      </c>
      <c r="K7" s="7">
        <f t="shared" si="8"/>
        <v>8.327</v>
      </c>
      <c r="L7" s="7">
        <f t="shared" si="8"/>
        <v>8.161999999999999</v>
      </c>
      <c r="M7" s="7">
        <f t="shared" si="8"/>
        <v>8.048</v>
      </c>
      <c r="N7" s="7">
        <f t="shared" si="8"/>
        <v>8.0090000000000003</v>
      </c>
      <c r="O7" s="7">
        <f t="shared" si="8"/>
        <v>7.9089999999999998</v>
      </c>
      <c r="P7" s="7">
        <f t="shared" si="8"/>
        <v>7.8070000000000004</v>
      </c>
      <c r="Q7" s="7">
        <f t="shared" si="8"/>
        <v>7.6760000000000002</v>
      </c>
      <c r="R7" s="7">
        <f t="shared" si="8"/>
        <v>7.6120000000000001</v>
      </c>
      <c r="S7" s="7">
        <f t="shared" si="8"/>
        <v>7.532</v>
      </c>
      <c r="T7" s="7">
        <f t="shared" si="8"/>
        <v>7.42</v>
      </c>
      <c r="U7" s="7">
        <f t="shared" si="8"/>
        <v>7.3769999999999998</v>
      </c>
      <c r="V7" s="7">
        <f t="shared" si="8"/>
        <v>7.3479999999999999</v>
      </c>
      <c r="W7" s="7">
        <f t="shared" si="8"/>
        <v>7.282</v>
      </c>
      <c r="X7" s="7">
        <f t="shared" si="8"/>
        <v>7.2759999999999998</v>
      </c>
      <c r="Y7" s="7">
        <f t="shared" si="8"/>
        <v>7.2679999999999998</v>
      </c>
      <c r="Z7" s="7">
        <f t="shared" si="8"/>
        <v>7.26</v>
      </c>
      <c r="AA7" s="7">
        <f t="shared" si="8"/>
        <v>7.2389999999999999</v>
      </c>
      <c r="AB7" s="7">
        <f t="shared" si="8"/>
        <v>7.23</v>
      </c>
      <c r="AC7" s="7">
        <f t="shared" si="8"/>
        <v>7.2729999999999997</v>
      </c>
      <c r="AD7" s="7">
        <f t="shared" si="8"/>
        <v>7.3159999999999998</v>
      </c>
      <c r="AE7" s="7">
        <f t="shared" si="8"/>
        <v>7.3149999999999995</v>
      </c>
      <c r="AF7" s="7">
        <f t="shared" si="8"/>
        <v>7.4039999999999999</v>
      </c>
      <c r="AG7" s="7">
        <f t="shared" si="8"/>
        <v>7.5630000000000006</v>
      </c>
      <c r="AH7" s="7">
        <f t="shared" si="8"/>
        <v>7.7349999999999994</v>
      </c>
      <c r="AI7" s="7">
        <f t="shared" si="8"/>
        <v>7.8290000000000006</v>
      </c>
      <c r="AJ7" s="7">
        <f t="shared" si="8"/>
        <v>7.8959999999999999</v>
      </c>
      <c r="AK7" s="7">
        <f t="shared" si="8"/>
        <v>7.8979999999999997</v>
      </c>
      <c r="AL7" s="7">
        <f t="shared" si="8"/>
        <v>7.7669999999999995</v>
      </c>
      <c r="AM7" s="7">
        <f t="shared" si="8"/>
        <v>7.6959999999999997</v>
      </c>
      <c r="AN7" s="7">
        <f t="shared" si="8"/>
        <v>7.7</v>
      </c>
      <c r="AO7" s="7">
        <f t="shared" si="8"/>
        <v>7.6630000000000003</v>
      </c>
      <c r="AP7" s="7">
        <f t="shared" si="8"/>
        <v>7.6909999999999998</v>
      </c>
      <c r="AQ7" s="7">
        <f t="shared" si="8"/>
        <v>7.6760000000000002</v>
      </c>
      <c r="AR7" s="7">
        <f t="shared" si="8"/>
        <v>7.7530000000000001</v>
      </c>
      <c r="AS7" s="7">
        <f t="shared" si="8"/>
        <v>7.7880000000000003</v>
      </c>
      <c r="AT7" s="7">
        <f t="shared" si="8"/>
        <v>7.74</v>
      </c>
      <c r="AU7" s="7">
        <f t="shared" si="8"/>
        <v>7.8070000000000004</v>
      </c>
      <c r="AV7" s="7">
        <f t="shared" si="8"/>
        <v>7.8460000000000001</v>
      </c>
      <c r="AW7" s="7">
        <f t="shared" si="8"/>
        <v>7.867</v>
      </c>
      <c r="AX7" s="7">
        <f t="shared" si="8"/>
        <v>7.9359999999999999</v>
      </c>
      <c r="AY7" s="7">
        <f t="shared" si="8"/>
        <v>7.9939999999999998</v>
      </c>
      <c r="AZ7" s="7">
        <f t="shared" si="8"/>
        <v>8.0169999999999995</v>
      </c>
      <c r="BA7" s="7">
        <f t="shared" si="8"/>
        <v>8.1029999999999998</v>
      </c>
      <c r="BB7" s="7">
        <f t="shared" si="8"/>
        <v>8.08</v>
      </c>
      <c r="BC7" s="7">
        <f t="shared" si="8"/>
        <v>8.0760000000000005</v>
      </c>
      <c r="BD7" s="7">
        <f t="shared" si="8"/>
        <v>8.1649999999999991</v>
      </c>
      <c r="BE7" s="7">
        <f t="shared" si="8"/>
        <v>8.1909999999999989</v>
      </c>
      <c r="BF7" s="7">
        <f t="shared" si="8"/>
        <v>8.1509999999999998</v>
      </c>
      <c r="BG7" s="7">
        <f t="shared" si="8"/>
        <v>8.129999999999999</v>
      </c>
      <c r="BH7" s="7">
        <f t="shared" si="8"/>
        <v>8.0440000000000005</v>
      </c>
      <c r="BI7" s="7">
        <f t="shared" si="8"/>
        <v>7.9399999999999995</v>
      </c>
      <c r="BJ7" s="7">
        <f t="shared" si="8"/>
        <v>7.8870000000000005</v>
      </c>
      <c r="BK7" s="7">
        <f t="shared" si="8"/>
        <v>7.8130000000000006</v>
      </c>
      <c r="BL7" s="7">
        <f t="shared" si="8"/>
        <v>7.7110000000000003</v>
      </c>
      <c r="BM7" s="7">
        <f t="shared" si="8"/>
        <v>7.6210000000000004</v>
      </c>
      <c r="BN7" s="7">
        <f t="shared" si="8"/>
        <v>7.5619999999999994</v>
      </c>
      <c r="BO7" s="7">
        <f t="shared" si="8"/>
        <v>7.4879999999999995</v>
      </c>
      <c r="BP7" s="7">
        <f t="shared" si="8"/>
        <v>7.2970000000000006</v>
      </c>
      <c r="BQ7" s="7">
        <f t="shared" ref="BQ7:EB7" si="9">BQ5+5</f>
        <v>7.3070000000000004</v>
      </c>
      <c r="BR7" s="7">
        <f t="shared" si="9"/>
        <v>7.2679999999999998</v>
      </c>
      <c r="BS7" s="7">
        <f t="shared" si="9"/>
        <v>7.1669999999999998</v>
      </c>
      <c r="BT7" s="7">
        <f t="shared" si="9"/>
        <v>7.17</v>
      </c>
      <c r="BU7" s="7">
        <f t="shared" si="9"/>
        <v>7.1530000000000005</v>
      </c>
      <c r="BV7" s="7">
        <f t="shared" si="9"/>
        <v>7.0869999999999997</v>
      </c>
      <c r="BW7" s="7">
        <f t="shared" si="9"/>
        <v>7.1259999999999994</v>
      </c>
      <c r="BX7" s="7">
        <f t="shared" si="9"/>
        <v>7.1029999999999998</v>
      </c>
      <c r="BY7" s="7">
        <f t="shared" si="9"/>
        <v>7.1</v>
      </c>
      <c r="BZ7" s="7">
        <f t="shared" si="9"/>
        <v>7.1360000000000001</v>
      </c>
      <c r="CA7" s="7">
        <f t="shared" si="9"/>
        <v>7.1769999999999996</v>
      </c>
      <c r="CB7" s="7">
        <f t="shared" si="9"/>
        <v>7.2610000000000001</v>
      </c>
      <c r="CC7" s="7">
        <f t="shared" si="9"/>
        <v>7.3260000000000005</v>
      </c>
      <c r="CD7" s="7">
        <f t="shared" si="9"/>
        <v>7.4009999999999998</v>
      </c>
      <c r="CE7" s="7">
        <f t="shared" si="9"/>
        <v>7.4409999999999998</v>
      </c>
      <c r="CF7" s="7">
        <f t="shared" si="9"/>
        <v>7.4249999999999998</v>
      </c>
      <c r="CG7" s="7">
        <f t="shared" si="9"/>
        <v>7.4249999999999998</v>
      </c>
      <c r="CH7" s="7">
        <f t="shared" si="9"/>
        <v>7.3680000000000003</v>
      </c>
      <c r="CI7" s="7">
        <f t="shared" si="9"/>
        <v>7.367</v>
      </c>
      <c r="CJ7" s="7">
        <f t="shared" si="9"/>
        <v>7.2889999999999997</v>
      </c>
      <c r="CK7" s="7">
        <f t="shared" si="9"/>
        <v>7.1479999999999997</v>
      </c>
      <c r="CL7" s="7">
        <f t="shared" si="9"/>
        <v>7.1360000000000001</v>
      </c>
      <c r="CM7" s="7">
        <f t="shared" si="9"/>
        <v>7.1520000000000001</v>
      </c>
      <c r="CN7" s="7">
        <f t="shared" si="9"/>
        <v>7.1720000000000006</v>
      </c>
      <c r="CO7" s="7">
        <f t="shared" si="9"/>
        <v>7.1389999999999993</v>
      </c>
      <c r="CP7" s="7">
        <f t="shared" si="9"/>
        <v>7.1760000000000002</v>
      </c>
      <c r="CQ7" s="7">
        <f t="shared" si="9"/>
        <v>7.1310000000000002</v>
      </c>
      <c r="CR7" s="7">
        <f t="shared" si="9"/>
        <v>7.1370000000000005</v>
      </c>
      <c r="CS7" s="7">
        <f t="shared" si="9"/>
        <v>7.1880000000000006</v>
      </c>
      <c r="CT7" s="7">
        <f t="shared" si="9"/>
        <v>7.2200000000000006</v>
      </c>
      <c r="CU7" s="7">
        <f t="shared" si="9"/>
        <v>7.2729999999999997</v>
      </c>
      <c r="CV7" s="7">
        <f t="shared" si="9"/>
        <v>7.3230000000000004</v>
      </c>
      <c r="CW7" s="7">
        <f t="shared" si="9"/>
        <v>7.4039999999999999</v>
      </c>
      <c r="CX7" s="7">
        <f t="shared" si="9"/>
        <v>7.5039999999999996</v>
      </c>
      <c r="CY7" s="7">
        <f t="shared" si="9"/>
        <v>7.6680000000000001</v>
      </c>
      <c r="CZ7" s="7">
        <f t="shared" si="9"/>
        <v>7.73</v>
      </c>
      <c r="DA7" s="7">
        <f t="shared" si="9"/>
        <v>7.8439999999999994</v>
      </c>
      <c r="DB7" s="7">
        <f t="shared" si="9"/>
        <v>8.1050000000000004</v>
      </c>
      <c r="DC7" s="7">
        <f t="shared" si="9"/>
        <v>8.0860000000000003</v>
      </c>
      <c r="DD7" s="7">
        <f t="shared" si="9"/>
        <v>8.016</v>
      </c>
      <c r="DE7" s="7">
        <f t="shared" si="9"/>
        <v>7.9329999999999998</v>
      </c>
      <c r="DF7" s="7">
        <f t="shared" si="9"/>
        <v>7.8159999999999998</v>
      </c>
      <c r="DG7" s="7">
        <f t="shared" si="9"/>
        <v>7.7690000000000001</v>
      </c>
      <c r="DH7" s="7">
        <f t="shared" si="9"/>
        <v>7.5939999999999994</v>
      </c>
      <c r="DI7" s="7">
        <f t="shared" si="9"/>
        <v>7.5709999999999997</v>
      </c>
      <c r="DJ7" s="7">
        <f t="shared" si="9"/>
        <v>7.468</v>
      </c>
      <c r="DK7" s="7">
        <f t="shared" si="9"/>
        <v>7.4109999999999996</v>
      </c>
      <c r="DL7" s="7">
        <f t="shared" si="9"/>
        <v>7.3879999999999999</v>
      </c>
      <c r="DM7" s="7">
        <f t="shared" si="9"/>
        <v>7.3479999999999999</v>
      </c>
      <c r="DN7" s="7">
        <f t="shared" si="9"/>
        <v>7.32</v>
      </c>
      <c r="DO7" s="7">
        <f t="shared" si="9"/>
        <v>7.2490000000000006</v>
      </c>
      <c r="DP7" s="7">
        <f t="shared" si="9"/>
        <v>7.2389999999999999</v>
      </c>
      <c r="DQ7" s="7">
        <f t="shared" si="9"/>
        <v>7.226</v>
      </c>
      <c r="DR7" s="7">
        <f t="shared" si="9"/>
        <v>7.1440000000000001</v>
      </c>
      <c r="DS7" s="7">
        <f t="shared" si="9"/>
        <v>7.1549999999999994</v>
      </c>
      <c r="DT7" s="7">
        <f t="shared" si="9"/>
        <v>7.1690000000000005</v>
      </c>
      <c r="DU7" s="7">
        <f t="shared" si="9"/>
        <v>7.1820000000000004</v>
      </c>
      <c r="DV7" s="7">
        <f t="shared" si="9"/>
        <v>7.2229999999999999</v>
      </c>
      <c r="DW7" s="7">
        <f t="shared" si="9"/>
        <v>7.226</v>
      </c>
      <c r="DX7" s="7">
        <f t="shared" si="9"/>
        <v>7.3290000000000006</v>
      </c>
      <c r="DY7" s="7">
        <f t="shared" si="9"/>
        <v>7.3710000000000004</v>
      </c>
      <c r="DZ7" s="7">
        <f t="shared" si="9"/>
        <v>7.4950000000000001</v>
      </c>
      <c r="EA7" s="7">
        <f t="shared" si="9"/>
        <v>7.548</v>
      </c>
      <c r="EB7" s="7">
        <f t="shared" si="9"/>
        <v>7.617</v>
      </c>
      <c r="EC7" s="7">
        <f t="shared" ref="EC7:GN7" si="10">EC5+5</f>
        <v>7.6029999999999998</v>
      </c>
      <c r="ED7" s="7">
        <f t="shared" si="10"/>
        <v>7.5779999999999994</v>
      </c>
      <c r="EE7" s="7">
        <f t="shared" si="10"/>
        <v>7.5110000000000001</v>
      </c>
      <c r="EF7" s="7">
        <f t="shared" si="10"/>
        <v>7.33</v>
      </c>
      <c r="EG7" s="7">
        <f t="shared" si="10"/>
        <v>7.2379999999999995</v>
      </c>
      <c r="EH7" s="7">
        <f t="shared" si="10"/>
        <v>7.1319999999999997</v>
      </c>
      <c r="EI7" s="7">
        <f t="shared" si="10"/>
        <v>7.0990000000000002</v>
      </c>
      <c r="EJ7" s="7">
        <f t="shared" si="10"/>
        <v>7.1840000000000002</v>
      </c>
      <c r="EK7" s="7">
        <f t="shared" si="10"/>
        <v>7.1240000000000006</v>
      </c>
      <c r="EL7" s="7">
        <f t="shared" si="10"/>
        <v>6.9939999999999998</v>
      </c>
      <c r="EM7" s="7">
        <f t="shared" si="10"/>
        <v>6.9390000000000001</v>
      </c>
      <c r="EN7" s="7">
        <f t="shared" si="10"/>
        <v>7.0110000000000001</v>
      </c>
      <c r="EO7" s="7">
        <f t="shared" si="10"/>
        <v>7.0600000000000005</v>
      </c>
      <c r="EP7" s="7">
        <f t="shared" si="10"/>
        <v>7.1240000000000006</v>
      </c>
      <c r="EQ7" s="7">
        <f t="shared" si="10"/>
        <v>7.1739999999999995</v>
      </c>
      <c r="ER7" s="7">
        <f t="shared" si="10"/>
        <v>7.2309999999999999</v>
      </c>
      <c r="ES7" s="7">
        <f t="shared" si="10"/>
        <v>7.3870000000000005</v>
      </c>
      <c r="ET7" s="7">
        <f t="shared" si="10"/>
        <v>7.4990000000000006</v>
      </c>
      <c r="EU7" s="7">
        <f t="shared" si="10"/>
        <v>7.6080000000000005</v>
      </c>
      <c r="EV7" s="7">
        <f t="shared" si="10"/>
        <v>7.7059999999999995</v>
      </c>
      <c r="EW7" s="7">
        <f t="shared" si="10"/>
        <v>7.8629999999999995</v>
      </c>
      <c r="EX7" s="7">
        <f t="shared" si="10"/>
        <v>8.1</v>
      </c>
      <c r="EY7" s="7">
        <f t="shared" si="10"/>
        <v>8.0500000000000007</v>
      </c>
      <c r="EZ7" s="7">
        <f t="shared" si="10"/>
        <v>8.0619999999999994</v>
      </c>
      <c r="FA7" s="7">
        <f t="shared" si="10"/>
        <v>7.96</v>
      </c>
      <c r="FB7" s="7">
        <f t="shared" si="10"/>
        <v>7.7970000000000006</v>
      </c>
      <c r="FC7" s="7">
        <f t="shared" si="10"/>
        <v>7.7</v>
      </c>
      <c r="FD7" s="7">
        <f t="shared" si="10"/>
        <v>7.6829999999999998</v>
      </c>
      <c r="FE7" s="7">
        <f t="shared" si="10"/>
        <v>7.5570000000000004</v>
      </c>
      <c r="FF7" s="7">
        <f t="shared" si="10"/>
        <v>7.4950000000000001</v>
      </c>
      <c r="FG7" s="7">
        <f t="shared" si="10"/>
        <v>7.3719999999999999</v>
      </c>
      <c r="FH7" s="7">
        <f t="shared" si="10"/>
        <v>7.24</v>
      </c>
      <c r="FI7" s="7">
        <f t="shared" si="10"/>
        <v>7.1899999999999995</v>
      </c>
      <c r="FJ7" s="7">
        <f t="shared" si="10"/>
        <v>7.181</v>
      </c>
      <c r="FK7" s="7">
        <f t="shared" si="10"/>
        <v>7.1400000000000006</v>
      </c>
      <c r="FL7" s="7">
        <f t="shared" si="10"/>
        <v>7.117</v>
      </c>
      <c r="FM7" s="7">
        <f t="shared" si="10"/>
        <v>7.0920000000000005</v>
      </c>
      <c r="FN7" s="7">
        <f t="shared" si="10"/>
        <v>7.085</v>
      </c>
      <c r="FO7" s="7">
        <f t="shared" si="10"/>
        <v>7.0950000000000006</v>
      </c>
      <c r="FP7" s="7">
        <f t="shared" si="10"/>
        <v>7.0950000000000006</v>
      </c>
      <c r="FQ7" s="7">
        <f t="shared" si="10"/>
        <v>7.1240000000000006</v>
      </c>
      <c r="FR7" s="7">
        <f t="shared" si="10"/>
        <v>7.1739999999999995</v>
      </c>
      <c r="FS7" s="7">
        <f t="shared" si="10"/>
        <v>7.2160000000000002</v>
      </c>
      <c r="FT7" s="7">
        <f t="shared" si="10"/>
        <v>7.3380000000000001</v>
      </c>
      <c r="FU7" s="7">
        <f t="shared" si="10"/>
        <v>7.5510000000000002</v>
      </c>
      <c r="FV7" s="7">
        <f t="shared" si="10"/>
        <v>7.782</v>
      </c>
      <c r="FW7" s="7">
        <f t="shared" si="10"/>
        <v>7.9619999999999997</v>
      </c>
      <c r="FX7" s="7">
        <f t="shared" si="10"/>
        <v>8.0619999999999994</v>
      </c>
      <c r="FY7" s="7">
        <f t="shared" si="10"/>
        <v>7.9619999999999997</v>
      </c>
      <c r="FZ7" s="7">
        <f t="shared" si="10"/>
        <v>7.8759999999999994</v>
      </c>
      <c r="GA7" s="7">
        <f t="shared" si="10"/>
        <v>7.6310000000000002</v>
      </c>
      <c r="GB7" s="7">
        <f t="shared" si="10"/>
        <v>7.298</v>
      </c>
      <c r="GC7" s="7">
        <f t="shared" si="10"/>
        <v>7.2029999999999994</v>
      </c>
      <c r="GD7" s="7">
        <f t="shared" si="10"/>
        <v>7.1319999999999997</v>
      </c>
      <c r="GE7" s="7">
        <f t="shared" si="10"/>
        <v>7.0960000000000001</v>
      </c>
      <c r="GF7" s="7">
        <f t="shared" si="10"/>
        <v>7.1020000000000003</v>
      </c>
      <c r="GG7" s="7">
        <f t="shared" si="10"/>
        <v>7.125</v>
      </c>
      <c r="GH7" s="7">
        <f t="shared" si="10"/>
        <v>7.0280000000000005</v>
      </c>
      <c r="GI7" s="7">
        <f t="shared" si="10"/>
        <v>7.016</v>
      </c>
      <c r="GJ7" s="7">
        <f t="shared" si="10"/>
        <v>7.069</v>
      </c>
      <c r="GK7" s="7">
        <f t="shared" si="10"/>
        <v>7.1080000000000005</v>
      </c>
      <c r="GL7" s="7">
        <f t="shared" si="10"/>
        <v>7.1899999999999995</v>
      </c>
      <c r="GM7" s="7">
        <f t="shared" si="10"/>
        <v>7.2829999999999995</v>
      </c>
      <c r="GN7" s="7">
        <f t="shared" si="10"/>
        <v>7.3450000000000006</v>
      </c>
    </row>
    <row r="8" spans="1:228" x14ac:dyDescent="0.3">
      <c r="D8" t="s">
        <v>8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</row>
    <row r="9" spans="1:228" x14ac:dyDescent="0.3">
      <c r="D9" s="9" t="s">
        <v>9</v>
      </c>
      <c r="E9" s="9"/>
      <c r="F9" s="9">
        <f t="shared" ref="F9:BQ9" si="11">(F5-E5)/0.5</f>
        <v>4.0000000000000036E-2</v>
      </c>
      <c r="G9" s="9">
        <f t="shared" si="11"/>
        <v>8.3999999999999631E-2</v>
      </c>
      <c r="H9" s="9">
        <f t="shared" si="11"/>
        <v>0.16800000000000015</v>
      </c>
      <c r="I9" s="9">
        <f t="shared" si="11"/>
        <v>8.9999999999999858E-2</v>
      </c>
      <c r="J9" s="9">
        <f t="shared" si="11"/>
        <v>2.0000000000006679E-3</v>
      </c>
      <c r="K9" s="9">
        <f t="shared" si="11"/>
        <v>-6.8000000000000504E-2</v>
      </c>
      <c r="L9" s="9">
        <f t="shared" si="11"/>
        <v>-0.33000000000000007</v>
      </c>
      <c r="M9" s="9">
        <f t="shared" si="11"/>
        <v>-0.22799999999999976</v>
      </c>
      <c r="N9" s="9">
        <f t="shared" si="11"/>
        <v>-7.8000000000000291E-2</v>
      </c>
      <c r="O9" s="9">
        <f t="shared" si="11"/>
        <v>-0.20000000000000018</v>
      </c>
      <c r="P9" s="9">
        <f t="shared" si="11"/>
        <v>-0.20399999999999974</v>
      </c>
      <c r="Q9" s="9">
        <f t="shared" si="11"/>
        <v>-0.26199999999999957</v>
      </c>
      <c r="R9" s="9">
        <f t="shared" si="11"/>
        <v>-0.12800000000000011</v>
      </c>
      <c r="S9" s="9">
        <f t="shared" si="11"/>
        <v>-0.16000000000000014</v>
      </c>
      <c r="T9" s="9">
        <f t="shared" si="11"/>
        <v>-0.2240000000000002</v>
      </c>
      <c r="U9" s="9">
        <f t="shared" si="11"/>
        <v>-8.6000000000000298E-2</v>
      </c>
      <c r="V9" s="9">
        <f t="shared" si="11"/>
        <v>-5.7999999999999829E-2</v>
      </c>
      <c r="W9" s="9">
        <f t="shared" si="11"/>
        <v>-0.13199999999999967</v>
      </c>
      <c r="X9" s="9">
        <f t="shared" si="11"/>
        <v>-1.2000000000000455E-2</v>
      </c>
      <c r="Y9" s="9">
        <f t="shared" si="11"/>
        <v>-1.6000000000000014E-2</v>
      </c>
      <c r="Z9" s="9">
        <f t="shared" si="11"/>
        <v>-1.6000000000000014E-2</v>
      </c>
      <c r="AA9" s="9">
        <f t="shared" si="11"/>
        <v>-4.1999999999999815E-2</v>
      </c>
      <c r="AB9" s="9">
        <f t="shared" si="11"/>
        <v>-1.7999999999999794E-2</v>
      </c>
      <c r="AC9" s="9">
        <f t="shared" si="11"/>
        <v>8.6000000000000298E-2</v>
      </c>
      <c r="AD9" s="9">
        <f t="shared" si="11"/>
        <v>8.599999999999941E-2</v>
      </c>
      <c r="AE9" s="9">
        <f t="shared" si="11"/>
        <v>-1.9999999999997797E-3</v>
      </c>
      <c r="AF9" s="9">
        <f t="shared" si="11"/>
        <v>0.17799999999999994</v>
      </c>
      <c r="AG9" s="9">
        <f t="shared" si="11"/>
        <v>0.3180000000000005</v>
      </c>
      <c r="AH9" s="9">
        <f t="shared" si="11"/>
        <v>0.34399999999999942</v>
      </c>
      <c r="AI9" s="9">
        <f t="shared" si="11"/>
        <v>0.18800000000000061</v>
      </c>
      <c r="AJ9" s="9">
        <f t="shared" si="11"/>
        <v>0.13399999999999945</v>
      </c>
      <c r="AK9" s="9">
        <f t="shared" si="11"/>
        <v>4.0000000000004476E-3</v>
      </c>
      <c r="AL9" s="9">
        <f t="shared" si="11"/>
        <v>-0.26200000000000045</v>
      </c>
      <c r="AM9" s="9">
        <f t="shared" si="11"/>
        <v>-0.14199999999999946</v>
      </c>
      <c r="AN9" s="9">
        <f t="shared" si="11"/>
        <v>8.0000000000000071E-3</v>
      </c>
      <c r="AO9" s="9">
        <f t="shared" si="11"/>
        <v>-7.4000000000000732E-2</v>
      </c>
      <c r="AP9" s="9">
        <f t="shared" si="11"/>
        <v>5.600000000000005E-2</v>
      </c>
      <c r="AQ9" s="9">
        <f t="shared" si="11"/>
        <v>-2.9999999999999361E-2</v>
      </c>
      <c r="AR9" s="9">
        <f t="shared" si="11"/>
        <v>0.15399999999999991</v>
      </c>
      <c r="AS9" s="9">
        <f t="shared" si="11"/>
        <v>6.9999999999999396E-2</v>
      </c>
      <c r="AT9" s="9">
        <f t="shared" si="11"/>
        <v>-9.5999999999999197E-2</v>
      </c>
      <c r="AU9" s="9">
        <f t="shared" si="11"/>
        <v>0.13399999999999945</v>
      </c>
      <c r="AV9" s="9">
        <f t="shared" si="11"/>
        <v>7.8000000000000291E-2</v>
      </c>
      <c r="AW9" s="9">
        <f t="shared" si="11"/>
        <v>4.1999999999999815E-2</v>
      </c>
      <c r="AX9" s="9">
        <f t="shared" si="11"/>
        <v>0.1379999999999999</v>
      </c>
      <c r="AY9" s="9">
        <f t="shared" si="11"/>
        <v>0.11600000000000055</v>
      </c>
      <c r="AZ9" s="9">
        <f t="shared" si="11"/>
        <v>4.5999999999999375E-2</v>
      </c>
      <c r="BA9" s="9">
        <f t="shared" si="11"/>
        <v>0.1720000000000006</v>
      </c>
      <c r="BB9" s="9">
        <f t="shared" si="11"/>
        <v>-4.6000000000000263E-2</v>
      </c>
      <c r="BC9" s="9">
        <f t="shared" si="11"/>
        <v>-8.0000000000000071E-3</v>
      </c>
      <c r="BD9" s="9">
        <f t="shared" si="11"/>
        <v>0.17799999999999994</v>
      </c>
      <c r="BE9" s="9">
        <f t="shared" si="11"/>
        <v>5.1999999999999602E-2</v>
      </c>
      <c r="BF9" s="9">
        <f t="shared" si="11"/>
        <v>-8.0000000000000071E-2</v>
      </c>
      <c r="BG9" s="9">
        <f t="shared" si="11"/>
        <v>-4.1999999999999815E-2</v>
      </c>
      <c r="BH9" s="9">
        <f t="shared" si="11"/>
        <v>-0.17199999999999971</v>
      </c>
      <c r="BI9" s="9">
        <f t="shared" si="11"/>
        <v>-0.20800000000000018</v>
      </c>
      <c r="BJ9" s="9">
        <f t="shared" si="11"/>
        <v>-0.10599999999999987</v>
      </c>
      <c r="BK9" s="9">
        <f t="shared" si="11"/>
        <v>-0.14799999999999969</v>
      </c>
      <c r="BL9" s="9">
        <f t="shared" si="11"/>
        <v>-0.20400000000000063</v>
      </c>
      <c r="BM9" s="9">
        <f t="shared" si="11"/>
        <v>-0.17999999999999972</v>
      </c>
      <c r="BN9" s="9">
        <f t="shared" si="11"/>
        <v>-0.11800000000000033</v>
      </c>
      <c r="BO9" s="9">
        <f t="shared" si="11"/>
        <v>-0.14799999999999969</v>
      </c>
      <c r="BP9" s="9">
        <f t="shared" si="11"/>
        <v>-0.38199999999999967</v>
      </c>
      <c r="BQ9" s="9">
        <f t="shared" si="11"/>
        <v>1.9999999999999574E-2</v>
      </c>
      <c r="BR9" s="9">
        <f t="shared" ref="BR9:EC9" si="12">(BR5-BQ5)/0.5</f>
        <v>-7.8000000000000291E-2</v>
      </c>
      <c r="BS9" s="9">
        <f t="shared" si="12"/>
        <v>-0.20199999999999996</v>
      </c>
      <c r="BT9" s="9">
        <f t="shared" si="12"/>
        <v>6.0000000000002274E-3</v>
      </c>
      <c r="BU9" s="9">
        <f t="shared" si="12"/>
        <v>-3.3999999999999808E-2</v>
      </c>
      <c r="BV9" s="9">
        <f t="shared" si="12"/>
        <v>-0.13199999999999967</v>
      </c>
      <c r="BW9" s="9">
        <f t="shared" si="12"/>
        <v>7.7999999999999403E-2</v>
      </c>
      <c r="BX9" s="9">
        <f t="shared" si="12"/>
        <v>-4.5999999999999375E-2</v>
      </c>
      <c r="BY9" s="9">
        <f t="shared" si="12"/>
        <v>-6.0000000000002274E-3</v>
      </c>
      <c r="BZ9" s="9">
        <f t="shared" si="12"/>
        <v>7.2000000000000064E-2</v>
      </c>
      <c r="CA9" s="9">
        <f t="shared" si="12"/>
        <v>8.1999999999999851E-2</v>
      </c>
      <c r="CB9" s="9">
        <f t="shared" si="12"/>
        <v>0.16800000000000015</v>
      </c>
      <c r="CC9" s="9">
        <f t="shared" si="12"/>
        <v>0.12999999999999989</v>
      </c>
      <c r="CD9" s="9">
        <f t="shared" si="12"/>
        <v>0.14999999999999947</v>
      </c>
      <c r="CE9" s="9">
        <f t="shared" si="12"/>
        <v>8.0000000000000071E-2</v>
      </c>
      <c r="CF9" s="9">
        <f t="shared" si="12"/>
        <v>-3.2000000000000028E-2</v>
      </c>
      <c r="CG9" s="9">
        <f t="shared" si="12"/>
        <v>0</v>
      </c>
      <c r="CH9" s="9">
        <f t="shared" si="12"/>
        <v>-0.11399999999999988</v>
      </c>
      <c r="CI9" s="9">
        <f t="shared" si="12"/>
        <v>-1.9999999999997797E-3</v>
      </c>
      <c r="CJ9" s="9">
        <f t="shared" si="12"/>
        <v>-0.15599999999999969</v>
      </c>
      <c r="CK9" s="9">
        <f t="shared" si="12"/>
        <v>-0.28200000000000003</v>
      </c>
      <c r="CL9" s="9">
        <f t="shared" si="12"/>
        <v>-2.4000000000000021E-2</v>
      </c>
      <c r="CM9" s="9">
        <f t="shared" si="12"/>
        <v>3.2000000000000028E-2</v>
      </c>
      <c r="CN9" s="9">
        <f t="shared" si="12"/>
        <v>4.0000000000000036E-2</v>
      </c>
      <c r="CO9" s="9">
        <f t="shared" si="12"/>
        <v>-6.6000000000000725E-2</v>
      </c>
      <c r="CP9" s="9">
        <f t="shared" si="12"/>
        <v>7.4000000000000732E-2</v>
      </c>
      <c r="CQ9" s="9">
        <f t="shared" si="12"/>
        <v>-9.0000000000000746E-2</v>
      </c>
      <c r="CR9" s="9">
        <f t="shared" si="12"/>
        <v>1.2000000000000455E-2</v>
      </c>
      <c r="CS9" s="9">
        <f t="shared" si="12"/>
        <v>0.10200000000000031</v>
      </c>
      <c r="CT9" s="9">
        <f t="shared" si="12"/>
        <v>6.4000000000000057E-2</v>
      </c>
      <c r="CU9" s="9">
        <f t="shared" si="12"/>
        <v>0.10599999999999987</v>
      </c>
      <c r="CV9" s="9">
        <f t="shared" si="12"/>
        <v>9.9999999999999645E-2</v>
      </c>
      <c r="CW9" s="9">
        <f t="shared" si="12"/>
        <v>0.16199999999999992</v>
      </c>
      <c r="CX9" s="9">
        <f t="shared" si="12"/>
        <v>0.20000000000000018</v>
      </c>
      <c r="CY9" s="9">
        <f t="shared" si="12"/>
        <v>0.32800000000000029</v>
      </c>
      <c r="CZ9" s="9">
        <f t="shared" si="12"/>
        <v>0.12399999999999967</v>
      </c>
      <c r="DA9" s="9">
        <f t="shared" si="12"/>
        <v>0.22799999999999976</v>
      </c>
      <c r="DB9" s="9">
        <f t="shared" si="12"/>
        <v>0.52200000000000024</v>
      </c>
      <c r="DC9" s="9">
        <f t="shared" si="12"/>
        <v>-3.8000000000000256E-2</v>
      </c>
      <c r="DD9" s="9">
        <f t="shared" si="12"/>
        <v>-0.13999999999999968</v>
      </c>
      <c r="DE9" s="9">
        <f t="shared" si="12"/>
        <v>-0.16600000000000037</v>
      </c>
      <c r="DF9" s="9">
        <f t="shared" si="12"/>
        <v>-0.23399999999999999</v>
      </c>
      <c r="DG9" s="9">
        <f t="shared" si="12"/>
        <v>-9.3999999999999417E-2</v>
      </c>
      <c r="DH9" s="9">
        <f t="shared" si="12"/>
        <v>-0.35000000000000053</v>
      </c>
      <c r="DI9" s="9">
        <f t="shared" si="12"/>
        <v>-4.5999999999999375E-2</v>
      </c>
      <c r="DJ9" s="9">
        <f t="shared" si="12"/>
        <v>-0.20600000000000041</v>
      </c>
      <c r="DK9" s="9">
        <f t="shared" si="12"/>
        <v>-0.11399999999999988</v>
      </c>
      <c r="DL9" s="9">
        <f t="shared" si="12"/>
        <v>-4.6000000000000263E-2</v>
      </c>
      <c r="DM9" s="9">
        <f t="shared" si="12"/>
        <v>-8.0000000000000071E-2</v>
      </c>
      <c r="DN9" s="9">
        <f t="shared" si="12"/>
        <v>-5.600000000000005E-2</v>
      </c>
      <c r="DO9" s="9">
        <f t="shared" si="12"/>
        <v>-0.14199999999999946</v>
      </c>
      <c r="DP9" s="9">
        <f t="shared" si="12"/>
        <v>-2.0000000000000462E-2</v>
      </c>
      <c r="DQ9" s="9">
        <f t="shared" si="12"/>
        <v>-2.5999999999999801E-2</v>
      </c>
      <c r="DR9" s="9">
        <f t="shared" si="12"/>
        <v>-0.1639999999999997</v>
      </c>
      <c r="DS9" s="9">
        <f t="shared" si="12"/>
        <v>2.1999999999999353E-2</v>
      </c>
      <c r="DT9" s="9">
        <f t="shared" si="12"/>
        <v>2.8000000000000469E-2</v>
      </c>
      <c r="DU9" s="9">
        <f t="shared" si="12"/>
        <v>2.5999999999999801E-2</v>
      </c>
      <c r="DV9" s="9">
        <f t="shared" si="12"/>
        <v>8.1999999999999851E-2</v>
      </c>
      <c r="DW9" s="9">
        <f t="shared" si="12"/>
        <v>6.0000000000002274E-3</v>
      </c>
      <c r="DX9" s="9">
        <f t="shared" si="12"/>
        <v>0.20600000000000041</v>
      </c>
      <c r="DY9" s="9">
        <f t="shared" si="12"/>
        <v>8.3999999999999631E-2</v>
      </c>
      <c r="DZ9" s="9">
        <f t="shared" si="12"/>
        <v>0.24800000000000022</v>
      </c>
      <c r="EA9" s="9">
        <f t="shared" si="12"/>
        <v>0.10599999999999987</v>
      </c>
      <c r="EB9" s="9">
        <f t="shared" si="12"/>
        <v>0.1379999999999999</v>
      </c>
      <c r="EC9" s="9">
        <f t="shared" si="12"/>
        <v>-2.7999999999999581E-2</v>
      </c>
      <c r="ED9" s="9">
        <f t="shared" ref="ED9:GN9" si="13">(ED5-EC5)/0.5</f>
        <v>-5.0000000000000711E-2</v>
      </c>
      <c r="EE9" s="9">
        <f t="shared" si="13"/>
        <v>-0.13399999999999945</v>
      </c>
      <c r="EF9" s="9">
        <f t="shared" si="13"/>
        <v>-0.3620000000000001</v>
      </c>
      <c r="EG9" s="9">
        <f t="shared" si="13"/>
        <v>-0.18400000000000016</v>
      </c>
      <c r="EH9" s="9">
        <f t="shared" si="13"/>
        <v>-0.21199999999999974</v>
      </c>
      <c r="EI9" s="9">
        <f t="shared" si="13"/>
        <v>-6.5999999999999837E-2</v>
      </c>
      <c r="EJ9" s="9">
        <f t="shared" si="13"/>
        <v>0.16999999999999993</v>
      </c>
      <c r="EK9" s="9">
        <f t="shared" si="13"/>
        <v>-0.12000000000000011</v>
      </c>
      <c r="EL9" s="9">
        <f t="shared" si="13"/>
        <v>-0.26000000000000023</v>
      </c>
      <c r="EM9" s="9">
        <f t="shared" si="13"/>
        <v>-0.10999999999999988</v>
      </c>
      <c r="EN9" s="9">
        <f t="shared" si="13"/>
        <v>0.14400000000000013</v>
      </c>
      <c r="EO9" s="9">
        <f t="shared" si="13"/>
        <v>9.7999999999999865E-2</v>
      </c>
      <c r="EP9" s="9">
        <f t="shared" si="13"/>
        <v>0.12800000000000011</v>
      </c>
      <c r="EQ9" s="9">
        <f t="shared" si="13"/>
        <v>9.9999999999999645E-2</v>
      </c>
      <c r="ER9" s="9">
        <f t="shared" si="13"/>
        <v>0.11399999999999988</v>
      </c>
      <c r="ES9" s="9">
        <f t="shared" si="13"/>
        <v>0.31200000000000028</v>
      </c>
      <c r="ET9" s="9">
        <f t="shared" si="13"/>
        <v>0.2240000000000002</v>
      </c>
      <c r="EU9" s="9">
        <f t="shared" si="13"/>
        <v>0.21799999999999997</v>
      </c>
      <c r="EV9" s="9">
        <f t="shared" si="13"/>
        <v>0.19599999999999973</v>
      </c>
      <c r="EW9" s="9">
        <f t="shared" si="13"/>
        <v>0.31400000000000006</v>
      </c>
      <c r="EX9" s="9">
        <f t="shared" si="13"/>
        <v>0.4740000000000002</v>
      </c>
      <c r="EY9" s="9">
        <f t="shared" si="13"/>
        <v>-0.10000000000000053</v>
      </c>
      <c r="EZ9" s="9">
        <f t="shared" si="13"/>
        <v>2.4000000000000021E-2</v>
      </c>
      <c r="FA9" s="9">
        <f t="shared" si="13"/>
        <v>-0.20399999999999974</v>
      </c>
      <c r="FB9" s="9">
        <f t="shared" si="13"/>
        <v>-0.32599999999999962</v>
      </c>
      <c r="FC9" s="9">
        <f t="shared" si="13"/>
        <v>-0.19399999999999995</v>
      </c>
      <c r="FD9" s="9">
        <f t="shared" si="13"/>
        <v>-3.4000000000000696E-2</v>
      </c>
      <c r="FE9" s="9">
        <f t="shared" si="13"/>
        <v>-0.25199999999999978</v>
      </c>
      <c r="FF9" s="9">
        <f t="shared" si="13"/>
        <v>-0.12399999999999967</v>
      </c>
      <c r="FG9" s="9">
        <f t="shared" si="13"/>
        <v>-0.24600000000000044</v>
      </c>
      <c r="FH9" s="9">
        <f t="shared" si="13"/>
        <v>-0.26399999999999935</v>
      </c>
      <c r="FI9" s="9">
        <f t="shared" si="13"/>
        <v>-0.10000000000000053</v>
      </c>
      <c r="FJ9" s="9">
        <f t="shared" si="13"/>
        <v>-1.7999999999999794E-2</v>
      </c>
      <c r="FK9" s="9">
        <f t="shared" si="13"/>
        <v>-8.1999999999999851E-2</v>
      </c>
      <c r="FL9" s="9">
        <f t="shared" si="13"/>
        <v>-4.6000000000000263E-2</v>
      </c>
      <c r="FM9" s="9">
        <f t="shared" si="13"/>
        <v>-4.9999999999999822E-2</v>
      </c>
      <c r="FN9" s="9">
        <f t="shared" si="13"/>
        <v>-1.4000000000000234E-2</v>
      </c>
      <c r="FO9" s="9">
        <f t="shared" si="13"/>
        <v>2.0000000000000462E-2</v>
      </c>
      <c r="FP9" s="9">
        <f t="shared" si="13"/>
        <v>0</v>
      </c>
      <c r="FQ9" s="9">
        <f t="shared" si="13"/>
        <v>5.7999999999999829E-2</v>
      </c>
      <c r="FR9" s="9">
        <f t="shared" si="13"/>
        <v>9.9999999999999645E-2</v>
      </c>
      <c r="FS9" s="9">
        <f t="shared" si="13"/>
        <v>8.4000000000000519E-2</v>
      </c>
      <c r="FT9" s="9">
        <f t="shared" si="13"/>
        <v>0.24399999999999977</v>
      </c>
      <c r="FU9" s="9">
        <f t="shared" si="13"/>
        <v>0.42600000000000016</v>
      </c>
      <c r="FV9" s="9">
        <f t="shared" si="13"/>
        <v>0.46199999999999974</v>
      </c>
      <c r="FW9" s="9">
        <f t="shared" si="13"/>
        <v>0.36000000000000032</v>
      </c>
      <c r="FX9" s="9">
        <f t="shared" si="13"/>
        <v>0.19999999999999929</v>
      </c>
      <c r="FY9" s="9">
        <f t="shared" si="13"/>
        <v>-0.19999999999999929</v>
      </c>
      <c r="FZ9" s="9">
        <f t="shared" si="13"/>
        <v>-0.1720000000000006</v>
      </c>
      <c r="GA9" s="9">
        <f t="shared" si="13"/>
        <v>-0.49000000000000021</v>
      </c>
      <c r="GB9" s="9">
        <f t="shared" si="13"/>
        <v>-0.66599999999999948</v>
      </c>
      <c r="GC9" s="9">
        <f t="shared" si="13"/>
        <v>-0.19000000000000039</v>
      </c>
      <c r="GD9" s="9">
        <f t="shared" si="13"/>
        <v>-0.14199999999999946</v>
      </c>
      <c r="GE9" s="9">
        <f t="shared" si="13"/>
        <v>-7.2000000000000064E-2</v>
      </c>
      <c r="GF9" s="9">
        <f t="shared" si="13"/>
        <v>1.1999999999999567E-2</v>
      </c>
      <c r="GG9" s="9">
        <f t="shared" si="13"/>
        <v>4.6000000000000263E-2</v>
      </c>
      <c r="GH9" s="9">
        <f t="shared" si="13"/>
        <v>-0.19399999999999995</v>
      </c>
      <c r="GI9" s="9">
        <f t="shared" si="13"/>
        <v>-2.4000000000000021E-2</v>
      </c>
      <c r="GJ9" s="9">
        <f t="shared" si="13"/>
        <v>0.10599999999999987</v>
      </c>
      <c r="GK9" s="9">
        <f t="shared" si="13"/>
        <v>7.8000000000000291E-2</v>
      </c>
      <c r="GL9" s="9">
        <f t="shared" si="13"/>
        <v>0.1639999999999997</v>
      </c>
      <c r="GM9" s="9">
        <f t="shared" si="13"/>
        <v>0.18599999999999994</v>
      </c>
      <c r="GN9" s="9">
        <f t="shared" si="13"/>
        <v>0.12400000000000055</v>
      </c>
    </row>
    <row r="10" spans="1:228" x14ac:dyDescent="0.3">
      <c r="B10" t="s">
        <v>10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CS10" s="2"/>
    </row>
    <row r="11" spans="1:228" x14ac:dyDescent="0.3">
      <c r="B11" s="10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</row>
    <row r="12" spans="1:228" x14ac:dyDescent="0.3">
      <c r="A12" s="12"/>
      <c r="B12" s="13">
        <v>4.1666666666666664E-2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</row>
    <row r="13" spans="1:228" x14ac:dyDescent="0.3">
      <c r="A13" s="12"/>
      <c r="B13" s="13">
        <v>44761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</row>
    <row r="14" spans="1:228" x14ac:dyDescent="0.3">
      <c r="A14" s="12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</row>
    <row r="15" spans="1:228" x14ac:dyDescent="0.3">
      <c r="A15" s="12"/>
      <c r="B15" s="14">
        <v>46205</v>
      </c>
      <c r="C15" t="str">
        <f>TEXT(B15,"dddd dd/mm/yyyy")&amp;" @ 1600 Hours"</f>
        <v>Thursday 02/07/2026 @ 1600 Hours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</row>
    <row r="16" spans="1:228" x14ac:dyDescent="0.3">
      <c r="A16" s="12"/>
      <c r="B16" s="15">
        <f>+B15+1</f>
        <v>46206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</row>
    <row r="17" spans="1:170" x14ac:dyDescent="0.3">
      <c r="A17" s="12"/>
      <c r="B17" s="15">
        <f>+B16+1</f>
        <v>46207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</row>
    <row r="18" spans="1:170" x14ac:dyDescent="0.3">
      <c r="A18" s="12"/>
      <c r="B18" s="15">
        <f>+B17+1</f>
        <v>46208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</row>
    <row r="19" spans="1:170" x14ac:dyDescent="0.3">
      <c r="A19" s="12"/>
      <c r="B19" s="15">
        <f>+B18+1</f>
        <v>46209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</row>
    <row r="20" spans="1:170" x14ac:dyDescent="0.3">
      <c r="A20" s="12"/>
      <c r="B20" s="15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</row>
    <row r="21" spans="1:170" x14ac:dyDescent="0.3">
      <c r="A21" s="16" t="s">
        <v>11</v>
      </c>
      <c r="B21" s="2" t="s">
        <v>12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</row>
    <row r="22" spans="1:170" x14ac:dyDescent="0.3">
      <c r="A22">
        <f>B2</f>
        <v>3.3610000000000002</v>
      </c>
      <c r="B22">
        <f>A22+5</f>
        <v>8.3610000000000007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</row>
    <row r="23" spans="1:170" x14ac:dyDescent="0.3">
      <c r="A23">
        <f>B3</f>
        <v>3.1909999999999998</v>
      </c>
      <c r="B23">
        <f>A23+5</f>
        <v>8.1909999999999989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</row>
    <row r="24" spans="1:170" x14ac:dyDescent="0.3">
      <c r="A24">
        <f>B4</f>
        <v>3.105</v>
      </c>
      <c r="B24">
        <f>A24+5</f>
        <v>8.1050000000000004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</row>
    <row r="25" spans="1:170" x14ac:dyDescent="0.3">
      <c r="A25">
        <f>B5</f>
        <v>3.1</v>
      </c>
      <c r="B25">
        <f>A25+5</f>
        <v>8.1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</row>
    <row r="26" spans="1:170" x14ac:dyDescent="0.3">
      <c r="A26">
        <f>B6</f>
        <v>3.1970000000000001</v>
      </c>
      <c r="B26">
        <f>A26+5</f>
        <v>8.1969999999999992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</row>
    <row r="27" spans="1:170" x14ac:dyDescent="0.3"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</row>
    <row r="28" spans="1:170" x14ac:dyDescent="0.3"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</row>
    <row r="29" spans="1:170" x14ac:dyDescent="0.3"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</row>
    <row r="30" spans="1:170" x14ac:dyDescent="0.3">
      <c r="A30" s="12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FN30" s="2"/>
    </row>
    <row r="31" spans="1:170" x14ac:dyDescent="0.3">
      <c r="A31" s="12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FN31" s="2"/>
    </row>
    <row r="32" spans="1:170" x14ac:dyDescent="0.3">
      <c r="A32" s="12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FN32" s="2"/>
    </row>
    <row r="33" spans="1:170" x14ac:dyDescent="0.3">
      <c r="A33" s="12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FN33" s="2"/>
    </row>
    <row r="34" spans="1:170" x14ac:dyDescent="0.3">
      <c r="A34" s="12"/>
      <c r="B34" s="2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FN34" s="2"/>
    </row>
    <row r="35" spans="1:170" x14ac:dyDescent="0.3">
      <c r="A35" s="12"/>
      <c r="B35" s="2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FN35" s="2"/>
    </row>
    <row r="36" spans="1:170" x14ac:dyDescent="0.3">
      <c r="A36" s="12"/>
      <c r="B36" s="2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O36" t="s">
        <v>10</v>
      </c>
      <c r="FN36" s="2"/>
    </row>
    <row r="37" spans="1:170" x14ac:dyDescent="0.3">
      <c r="A37" s="12"/>
      <c r="B37" s="2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FN37" s="2"/>
    </row>
    <row r="38" spans="1:170" x14ac:dyDescent="0.3">
      <c r="A38" s="12"/>
      <c r="B38" s="2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FN38" s="2"/>
    </row>
    <row r="39" spans="1:170" x14ac:dyDescent="0.3"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FN39" s="2"/>
    </row>
    <row r="40" spans="1:170" x14ac:dyDescent="0.3">
      <c r="FN40" s="2"/>
    </row>
    <row r="41" spans="1:170" x14ac:dyDescent="0.3"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FN41" s="2"/>
    </row>
    <row r="42" spans="1:170" x14ac:dyDescent="0.3"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FN42" s="2"/>
    </row>
    <row r="43" spans="1:170" x14ac:dyDescent="0.3">
      <c r="A43" s="12"/>
      <c r="B43" s="2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FN43" s="2"/>
    </row>
    <row r="44" spans="1:170" x14ac:dyDescent="0.3"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FN44" s="2"/>
    </row>
    <row r="45" spans="1:170" x14ac:dyDescent="0.3">
      <c r="FN45" s="2"/>
    </row>
    <row r="46" spans="1:170" x14ac:dyDescent="0.3">
      <c r="E46" s="12"/>
      <c r="F46" s="12"/>
      <c r="G46" s="12"/>
      <c r="H46" s="12"/>
      <c r="I46" s="12"/>
      <c r="J46" s="12"/>
      <c r="K46" s="12"/>
      <c r="L46" s="12"/>
      <c r="M46" s="12" t="s">
        <v>10</v>
      </c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FN46" s="2"/>
    </row>
    <row r="47" spans="1:170" x14ac:dyDescent="0.3">
      <c r="FN47" s="2"/>
    </row>
    <row r="48" spans="1:170" x14ac:dyDescent="0.3">
      <c r="A48" s="12"/>
      <c r="B48" s="2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FN48" s="2"/>
    </row>
    <row r="49" spans="1:170" x14ac:dyDescent="0.3">
      <c r="A49" s="12"/>
      <c r="B49" s="2"/>
      <c r="FN49" s="2"/>
    </row>
    <row r="50" spans="1:170" x14ac:dyDescent="0.3">
      <c r="A50" s="12"/>
      <c r="B50" s="2"/>
      <c r="FN50" s="2"/>
    </row>
    <row r="51" spans="1:170" x14ac:dyDescent="0.3">
      <c r="A51" s="12"/>
      <c r="B51" s="2"/>
      <c r="D51" s="17"/>
      <c r="FN51" s="2"/>
    </row>
    <row r="52" spans="1:170" x14ac:dyDescent="0.3">
      <c r="A52" s="12"/>
      <c r="B52" s="2"/>
      <c r="FN52" s="2"/>
    </row>
    <row r="53" spans="1:170" x14ac:dyDescent="0.3">
      <c r="A53" s="12"/>
      <c r="B53" s="2"/>
      <c r="FN53" s="2"/>
    </row>
    <row r="54" spans="1:170" x14ac:dyDescent="0.3">
      <c r="A54" s="12"/>
      <c r="B54" s="2"/>
      <c r="FN54" s="2"/>
    </row>
    <row r="55" spans="1:170" x14ac:dyDescent="0.3">
      <c r="A55" s="12"/>
      <c r="B55" s="2"/>
      <c r="FN55" s="2"/>
    </row>
    <row r="56" spans="1:170" x14ac:dyDescent="0.3">
      <c r="A56" s="12"/>
      <c r="B56" s="2"/>
      <c r="FN56" s="2"/>
    </row>
    <row r="57" spans="1:170" x14ac:dyDescent="0.3">
      <c r="A57" s="12"/>
      <c r="B57" s="2"/>
      <c r="FN57" s="2"/>
    </row>
    <row r="58" spans="1:170" x14ac:dyDescent="0.3">
      <c r="A58" s="12"/>
      <c r="B58" s="2"/>
      <c r="FN58" s="2"/>
    </row>
    <row r="59" spans="1:170" x14ac:dyDescent="0.3">
      <c r="A59" s="12"/>
      <c r="FN59" s="2"/>
    </row>
    <row r="60" spans="1:170" x14ac:dyDescent="0.3">
      <c r="FN60" s="2"/>
    </row>
    <row r="61" spans="1:170" x14ac:dyDescent="0.3">
      <c r="FN61" s="2"/>
    </row>
    <row r="62" spans="1:170" x14ac:dyDescent="0.3">
      <c r="FN62" s="2"/>
    </row>
    <row r="63" spans="1:170" x14ac:dyDescent="0.3">
      <c r="FN63" s="2"/>
    </row>
    <row r="64" spans="1:170" x14ac:dyDescent="0.3">
      <c r="FN64" s="2"/>
    </row>
    <row r="65" spans="4:170" x14ac:dyDescent="0.3">
      <c r="D65" s="17"/>
      <c r="FN65" s="2"/>
    </row>
    <row r="66" spans="4:170" x14ac:dyDescent="0.3">
      <c r="FN66" s="2"/>
    </row>
    <row r="67" spans="4:170" x14ac:dyDescent="0.3">
      <c r="FN67" s="2"/>
    </row>
    <row r="68" spans="4:170" x14ac:dyDescent="0.3">
      <c r="FN68" s="2"/>
    </row>
    <row r="69" spans="4:170" x14ac:dyDescent="0.3">
      <c r="FN69" s="2"/>
    </row>
    <row r="70" spans="4:170" x14ac:dyDescent="0.3">
      <c r="FN70" s="2"/>
    </row>
    <row r="71" spans="4:170" x14ac:dyDescent="0.3">
      <c r="FN71" s="2"/>
    </row>
    <row r="72" spans="4:170" x14ac:dyDescent="0.3">
      <c r="FN72" s="2"/>
    </row>
    <row r="73" spans="4:170" x14ac:dyDescent="0.3">
      <c r="FN73" s="2"/>
    </row>
    <row r="74" spans="4:170" x14ac:dyDescent="0.3">
      <c r="FN74" s="2"/>
    </row>
    <row r="75" spans="4:170" x14ac:dyDescent="0.3">
      <c r="FN75" s="2"/>
    </row>
    <row r="76" spans="4:170" x14ac:dyDescent="0.3">
      <c r="FN76" s="2"/>
    </row>
    <row r="77" spans="4:170" x14ac:dyDescent="0.3">
      <c r="FN77" s="2"/>
    </row>
  </sheetData>
  <pageMargins left="0.7" right="0.7" top="0.75" bottom="0.75" header="0.3" footer="0.3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TC_System</vt:lpstr>
    </vt:vector>
  </TitlesOfParts>
  <Company>Northern Territory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Crowley</dc:creator>
  <cp:lastModifiedBy>Catherine Crowley</cp:lastModifiedBy>
  <dcterms:created xsi:type="dcterms:W3CDTF">2026-07-02T00:24:19Z</dcterms:created>
  <dcterms:modified xsi:type="dcterms:W3CDTF">2026-07-02T00:24:24Z</dcterms:modified>
</cp:coreProperties>
</file>